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торинг 2023-2024\"/>
    </mc:Choice>
  </mc:AlternateContent>
  <bookViews>
    <workbookView xWindow="0" yWindow="0" windowWidth="23040" windowHeight="9072"/>
  </bookViews>
  <sheets>
    <sheet name="Предшкольная группа" sheetId="5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5" l="1"/>
  <c r="J43" i="5"/>
  <c r="BE35" i="5"/>
  <c r="D58" i="5"/>
  <c r="D57" i="5"/>
  <c r="D56" i="5"/>
  <c r="J54" i="5"/>
  <c r="J53" i="5"/>
  <c r="J52" i="5"/>
  <c r="H54" i="5"/>
  <c r="H53" i="5"/>
  <c r="H52" i="5"/>
  <c r="D54" i="5"/>
  <c r="D53" i="5"/>
  <c r="D52" i="5"/>
  <c r="D49" i="5"/>
  <c r="D47" i="5"/>
  <c r="H45" i="5"/>
  <c r="H44" i="5"/>
  <c r="H43" i="5"/>
  <c r="F45" i="5"/>
  <c r="F44" i="5"/>
  <c r="D45" i="5"/>
  <c r="D40" i="5"/>
  <c r="D39" i="5"/>
  <c r="D38" i="5"/>
  <c r="IT35" i="5"/>
  <c r="IS35" i="5"/>
  <c r="IR35" i="5"/>
  <c r="IQ35" i="5"/>
  <c r="IP35" i="5"/>
  <c r="IO35" i="5"/>
  <c r="IN35" i="5"/>
  <c r="IL35" i="5"/>
  <c r="IK35" i="5"/>
  <c r="IJ35" i="5"/>
  <c r="IH35" i="5"/>
  <c r="IG35" i="5"/>
  <c r="IF35" i="5"/>
  <c r="IE35" i="5"/>
  <c r="ID35" i="5"/>
  <c r="IC35" i="5"/>
  <c r="IB35" i="5"/>
  <c r="IA35" i="5"/>
  <c r="HY35" i="5"/>
  <c r="HX35" i="5"/>
  <c r="HW35" i="5"/>
  <c r="HV35" i="5"/>
  <c r="HU35" i="5"/>
  <c r="HT35" i="5"/>
  <c r="HS35" i="5"/>
  <c r="HR35" i="5"/>
  <c r="HQ35" i="5"/>
  <c r="HP35" i="5"/>
  <c r="HO35" i="5"/>
  <c r="HN35" i="5"/>
  <c r="HM35" i="5"/>
  <c r="HL35" i="5"/>
  <c r="HK35" i="5"/>
  <c r="HJ35" i="5"/>
  <c r="HI35" i="5"/>
  <c r="HG35" i="5"/>
  <c r="HF35" i="5"/>
  <c r="HE35" i="5"/>
  <c r="HD35" i="5"/>
  <c r="HC35" i="5"/>
  <c r="HB35" i="5"/>
  <c r="HA35" i="5"/>
  <c r="GZ35" i="5"/>
  <c r="GY35" i="5"/>
  <c r="GX35" i="5"/>
  <c r="GW35" i="5"/>
  <c r="GV35" i="5"/>
  <c r="GU35" i="5"/>
  <c r="GT35" i="5"/>
  <c r="GR35" i="5"/>
  <c r="GQ35" i="5"/>
  <c r="GP35" i="5"/>
  <c r="GO35" i="5"/>
  <c r="GN35" i="5"/>
  <c r="GM35" i="5"/>
  <c r="GL35" i="5"/>
  <c r="GK35" i="5"/>
  <c r="GJ35" i="5"/>
  <c r="GI35" i="5"/>
  <c r="GH35" i="5"/>
  <c r="GF35" i="5"/>
  <c r="GE35" i="5"/>
  <c r="GD35" i="5"/>
  <c r="GC35" i="5"/>
  <c r="GB35" i="5"/>
  <c r="GA35" i="5"/>
  <c r="FZ35" i="5"/>
  <c r="FY35" i="5"/>
  <c r="FW35" i="5"/>
  <c r="FV35" i="5"/>
  <c r="FU35" i="5"/>
  <c r="FT35" i="5"/>
  <c r="FR35" i="5"/>
  <c r="FQ35" i="5"/>
  <c r="FP35" i="5"/>
  <c r="FO35" i="5"/>
  <c r="FN35" i="5"/>
  <c r="FM35" i="5"/>
  <c r="FL35" i="5"/>
  <c r="FJ35" i="5"/>
  <c r="FI35" i="5"/>
  <c r="FH35" i="5"/>
  <c r="FG35" i="5"/>
  <c r="FE35" i="5"/>
  <c r="FD35" i="5"/>
  <c r="FB35" i="5"/>
  <c r="EZ35" i="5"/>
  <c r="EY35" i="5"/>
  <c r="EW35" i="5"/>
  <c r="EV35" i="5"/>
  <c r="EU35" i="5"/>
  <c r="ES35" i="5"/>
  <c r="ER35" i="5"/>
  <c r="EQ35" i="5"/>
  <c r="EP35" i="5"/>
  <c r="EO35" i="5"/>
  <c r="EN35" i="5"/>
  <c r="EM35" i="5"/>
  <c r="EL35" i="5"/>
  <c r="EJ35" i="5"/>
  <c r="EI35" i="5"/>
  <c r="EH35" i="5"/>
  <c r="EG35" i="5"/>
  <c r="EF35" i="5"/>
  <c r="EE35" i="5"/>
  <c r="ED35" i="5"/>
  <c r="EC35" i="5"/>
  <c r="EB35" i="5"/>
  <c r="EA35" i="5"/>
  <c r="DZ35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L35" i="5"/>
  <c r="DK35" i="5"/>
  <c r="DI35" i="5"/>
  <c r="DH35" i="5"/>
  <c r="DG35" i="5"/>
  <c r="DF35" i="5"/>
  <c r="DD35" i="5"/>
  <c r="DC35" i="5"/>
  <c r="DB35" i="5"/>
  <c r="DA35" i="5"/>
  <c r="CY35" i="5"/>
  <c r="CX35" i="5"/>
  <c r="CW35" i="5"/>
  <c r="CV35" i="5"/>
  <c r="CU35" i="5"/>
  <c r="CT35" i="5"/>
  <c r="CS35" i="5"/>
  <c r="CR35" i="5"/>
  <c r="CQ35" i="5"/>
  <c r="CP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G35" i="5"/>
  <c r="BF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A35" i="5"/>
  <c r="Z35" i="5"/>
  <c r="X35" i="5"/>
  <c r="W35" i="5"/>
  <c r="V35" i="5"/>
  <c r="T35" i="5"/>
  <c r="S35" i="5"/>
  <c r="Q35" i="5"/>
  <c r="P35" i="5"/>
  <c r="N35" i="5"/>
  <c r="M35" i="5"/>
  <c r="K35" i="5"/>
  <c r="J35" i="5"/>
  <c r="H35" i="5"/>
  <c r="C35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FO33" i="5"/>
  <c r="IT33" i="5" l="1"/>
  <c r="IS33" i="5"/>
  <c r="IR33" i="5"/>
  <c r="IQ33" i="5"/>
  <c r="IP33" i="5"/>
  <c r="IO33" i="5"/>
  <c r="IN33" i="5"/>
  <c r="IM33" i="5"/>
  <c r="IM35" i="5" s="1"/>
  <c r="IL33" i="5"/>
  <c r="IK33" i="5"/>
  <c r="IJ33" i="5"/>
  <c r="II33" i="5"/>
  <c r="II35" i="5" s="1"/>
  <c r="IH33" i="5"/>
  <c r="IG33" i="5"/>
  <c r="IF33" i="5"/>
  <c r="IE33" i="5"/>
  <c r="ID33" i="5"/>
  <c r="IC33" i="5"/>
  <c r="IB33" i="5"/>
  <c r="IA33" i="5"/>
  <c r="HZ33" i="5"/>
  <c r="HZ35" i="5" s="1"/>
  <c r="HY33" i="5"/>
  <c r="HX33" i="5"/>
  <c r="HW33" i="5"/>
  <c r="HV33" i="5"/>
  <c r="HU33" i="5"/>
  <c r="HT33" i="5"/>
  <c r="HS33" i="5"/>
  <c r="HR33" i="5"/>
  <c r="HQ33" i="5"/>
  <c r="HP33" i="5"/>
  <c r="HO33" i="5"/>
  <c r="HN33" i="5"/>
  <c r="HM33" i="5"/>
  <c r="HL33" i="5"/>
  <c r="HK33" i="5"/>
  <c r="HJ33" i="5"/>
  <c r="HI33" i="5"/>
  <c r="HH33" i="5"/>
  <c r="HH35" i="5" s="1"/>
  <c r="HG33" i="5"/>
  <c r="HF33" i="5"/>
  <c r="HE33" i="5"/>
  <c r="HD33" i="5"/>
  <c r="HC33" i="5"/>
  <c r="HB33" i="5"/>
  <c r="HA33" i="5"/>
  <c r="GZ33" i="5"/>
  <c r="GY33" i="5"/>
  <c r="GX33" i="5"/>
  <c r="GW33" i="5"/>
  <c r="GV33" i="5"/>
  <c r="GU33" i="5"/>
  <c r="GT33" i="5"/>
  <c r="GS33" i="5"/>
  <c r="GS35" i="5" s="1"/>
  <c r="GR33" i="5"/>
  <c r="GQ33" i="5"/>
  <c r="GP33" i="5"/>
  <c r="GO33" i="5"/>
  <c r="GN33" i="5"/>
  <c r="GM33" i="5"/>
  <c r="GL33" i="5"/>
  <c r="GK33" i="5"/>
  <c r="GJ33" i="5"/>
  <c r="GI33" i="5"/>
  <c r="GH33" i="5"/>
  <c r="GG33" i="5"/>
  <c r="GG35" i="5" s="1"/>
  <c r="GF33" i="5"/>
  <c r="GE33" i="5"/>
  <c r="GD33" i="5"/>
  <c r="GC33" i="5"/>
  <c r="GB33" i="5"/>
  <c r="GA33" i="5"/>
  <c r="FZ33" i="5"/>
  <c r="FY33" i="5"/>
  <c r="FX33" i="5"/>
  <c r="FX35" i="5" s="1"/>
  <c r="FW33" i="5"/>
  <c r="FV33" i="5"/>
  <c r="FU33" i="5"/>
  <c r="FT33" i="5"/>
  <c r="FS33" i="5"/>
  <c r="FS35" i="5" s="1"/>
  <c r="FR33" i="5"/>
  <c r="FQ33" i="5"/>
  <c r="FP33" i="5"/>
  <c r="FN33" i="5"/>
  <c r="FM33" i="5"/>
  <c r="FL33" i="5"/>
  <c r="FK33" i="5"/>
  <c r="FK35" i="5" s="1"/>
  <c r="FJ33" i="5"/>
  <c r="FI33" i="5"/>
  <c r="FH33" i="5"/>
  <c r="FG33" i="5"/>
  <c r="FF33" i="5"/>
  <c r="FF35" i="5" s="1"/>
  <c r="FE33" i="5"/>
  <c r="FD33" i="5"/>
  <c r="FC33" i="5"/>
  <c r="FB33" i="5"/>
  <c r="FA33" i="5"/>
  <c r="EZ33" i="5"/>
  <c r="EY33" i="5"/>
  <c r="EX33" i="5"/>
  <c r="EW33" i="5"/>
  <c r="EV33" i="5"/>
  <c r="EU33" i="5"/>
  <c r="ET33" i="5"/>
  <c r="ET35" i="5" s="1"/>
  <c r="ES33" i="5"/>
  <c r="ER33" i="5"/>
  <c r="EQ33" i="5"/>
  <c r="EP33" i="5"/>
  <c r="EO33" i="5"/>
  <c r="EN33" i="5"/>
  <c r="EM33" i="5"/>
  <c r="EL33" i="5"/>
  <c r="EK33" i="5"/>
  <c r="EK35" i="5" s="1"/>
  <c r="EJ33" i="5"/>
  <c r="EI33" i="5"/>
  <c r="EH33" i="5"/>
  <c r="EG33" i="5"/>
  <c r="EF33" i="5"/>
  <c r="EE33" i="5"/>
  <c r="ED33" i="5"/>
  <c r="EC33" i="5"/>
  <c r="EB33" i="5"/>
  <c r="EA33" i="5"/>
  <c r="DZ33" i="5"/>
  <c r="DY33" i="5"/>
  <c r="DX33" i="5"/>
  <c r="DW33" i="5"/>
  <c r="DV33" i="5"/>
  <c r="DU33" i="5"/>
  <c r="DT33" i="5"/>
  <c r="DS33" i="5"/>
  <c r="DR33" i="5"/>
  <c r="DQ33" i="5"/>
  <c r="DP33" i="5"/>
  <c r="DO33" i="5"/>
  <c r="DN33" i="5"/>
  <c r="DM33" i="5"/>
  <c r="DM35" i="5" s="1"/>
  <c r="DL33" i="5"/>
  <c r="DK33" i="5"/>
  <c r="DJ33" i="5"/>
  <c r="DJ35" i="5" s="1"/>
  <c r="DI33" i="5"/>
  <c r="DH33" i="5"/>
  <c r="DG33" i="5"/>
  <c r="DF33" i="5"/>
  <c r="DE33" i="5"/>
  <c r="DD33" i="5"/>
  <c r="DC33" i="5"/>
  <c r="DB33" i="5"/>
  <c r="DA33" i="5"/>
  <c r="CZ33" i="5"/>
  <c r="CZ35" i="5" s="1"/>
  <c r="CY33" i="5"/>
  <c r="CX33" i="5"/>
  <c r="CW33" i="5"/>
  <c r="CV33" i="5"/>
  <c r="CU33" i="5"/>
  <c r="CT33" i="5"/>
  <c r="CS33" i="5"/>
  <c r="CR33" i="5"/>
  <c r="CQ33" i="5"/>
  <c r="CP33" i="5"/>
  <c r="CO33" i="5"/>
  <c r="CO35" i="5" s="1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K33" i="5"/>
  <c r="BJ33" i="5"/>
  <c r="BI33" i="5"/>
  <c r="BH33" i="5"/>
  <c r="BH35" i="5" s="1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B35" i="5" s="1"/>
  <c r="AA33" i="5"/>
  <c r="Z33" i="5"/>
  <c r="Y33" i="5"/>
  <c r="X33" i="5"/>
  <c r="W33" i="5"/>
  <c r="V33" i="5"/>
  <c r="U33" i="5"/>
  <c r="U35" i="5" s="1"/>
  <c r="T33" i="5"/>
  <c r="S33" i="5"/>
  <c r="R33" i="5"/>
  <c r="R35" i="5" s="1"/>
  <c r="Q33" i="5"/>
  <c r="P33" i="5"/>
  <c r="O33" i="5"/>
  <c r="O35" i="5" s="1"/>
  <c r="N33" i="5"/>
  <c r="M33" i="5"/>
  <c r="L33" i="5"/>
  <c r="L35" i="5" s="1"/>
  <c r="K33" i="5"/>
  <c r="J33" i="5"/>
  <c r="I33" i="5"/>
  <c r="I35" i="5" s="1"/>
  <c r="H33" i="5"/>
  <c r="G33" i="5"/>
  <c r="G35" i="5" s="1"/>
  <c r="F33" i="5"/>
  <c r="F35" i="5" s="1"/>
  <c r="E33" i="5"/>
  <c r="D33" i="5"/>
  <c r="D35" i="5" s="1"/>
  <c r="C33" i="5"/>
  <c r="E57" i="5" l="1"/>
  <c r="E56" i="5"/>
  <c r="M52" i="5"/>
  <c r="M53" i="5"/>
  <c r="M54" i="5"/>
  <c r="K52" i="5"/>
  <c r="K53" i="5"/>
  <c r="K54" i="5"/>
  <c r="I52" i="5"/>
  <c r="I53" i="5"/>
  <c r="I54" i="5"/>
  <c r="G52" i="5"/>
  <c r="F52" i="5" s="1"/>
  <c r="G53" i="5"/>
  <c r="F53" i="5" s="1"/>
  <c r="E52" i="5"/>
  <c r="E53" i="5"/>
  <c r="E54" i="5"/>
  <c r="E47" i="5"/>
  <c r="E48" i="5"/>
  <c r="D48" i="5" s="1"/>
  <c r="K43" i="5"/>
  <c r="K44" i="5"/>
  <c r="K45" i="5"/>
  <c r="I44" i="5"/>
  <c r="I45" i="5"/>
  <c r="I43" i="5"/>
  <c r="G43" i="5"/>
  <c r="F43" i="5" s="1"/>
  <c r="G44" i="5"/>
  <c r="G45" i="5"/>
  <c r="E45" i="5"/>
  <c r="E39" i="5"/>
  <c r="E40" i="5"/>
  <c r="E58" i="5"/>
  <c r="K46" i="5" l="1"/>
  <c r="L55" i="5"/>
  <c r="M55" i="5"/>
  <c r="J55" i="5"/>
  <c r="K55" i="5"/>
  <c r="I55" i="5"/>
  <c r="H55" i="5"/>
  <c r="E50" i="5"/>
  <c r="H46" i="5"/>
  <c r="I46" i="5"/>
  <c r="G46" i="5"/>
  <c r="D46" i="5"/>
  <c r="D59" i="5"/>
  <c r="D55" i="5"/>
  <c r="E46" i="5"/>
  <c r="E59" i="5"/>
  <c r="E55" i="5"/>
  <c r="D50" i="5"/>
  <c r="E41" i="5"/>
  <c r="D41" i="5"/>
</calcChain>
</file>

<file path=xl/sharedStrings.xml><?xml version="1.0" encoding="utf-8"?>
<sst xmlns="http://schemas.openxmlformats.org/spreadsheetml/2006/main" count="491" uniqueCount="444">
  <si>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</si>
  <si>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</si>
  <si>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</si>
  <si>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</si>
  <si>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</si>
  <si>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</si>
  <si>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</si>
  <si>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</si>
  <si>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</si>
  <si>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</si>
  <si>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</si>
  <si>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</si>
  <si>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</si>
  <si>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</si>
  <si>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</si>
  <si>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</si>
  <si>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</si>
  <si>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</si>
  <si>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</si>
  <si>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</si>
  <si>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</si>
  <si>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</si>
  <si>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</si>
  <si>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</si>
  <si>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</si>
  <si>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</si>
  <si>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</si>
  <si>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</si>
  <si>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</si>
  <si>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</si>
  <si>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</si>
  <si>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</si>
  <si>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</si>
  <si>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</si>
  <si>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</si>
  <si>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</si>
  <si>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</si>
  <si>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</si>
  <si>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</si>
  <si>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</si>
  <si>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</si>
  <si>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</si>
  <si>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</si>
  <si>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</si>
  <si>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</si>
  <si>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</si>
  <si>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</si>
  <si>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</si>
  <si>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</si>
  <si>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</si>
  <si>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</si>
  <si>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</si>
  <si>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</si>
  <si>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</si>
  <si>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</si>
  <si>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</si>
  <si>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</si>
  <si>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</si>
  <si>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</si>
  <si>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</si>
  <si>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</si>
  <si>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</si>
  <si>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</si>
  <si>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</si>
  <si>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</si>
  <si>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</si>
  <si>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</si>
  <si>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</si>
  <si>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</si>
  <si>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</si>
  <si>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</si>
  <si>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</si>
  <si>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</si>
  <si>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</si>
  <si>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</si>
  <si>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</si>
  <si>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</si>
  <si>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</si>
  <si>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</si>
  <si>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</si>
  <si>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</si>
  <si>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</si>
  <si>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</si>
  <si>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</si>
  <si>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</si>
  <si>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</si>
  <si>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</si>
  <si>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</si>
  <si>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</si>
  <si>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</si>
  <si>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</si>
  <si>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</si>
  <si>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</si>
  <si>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</si>
  <si>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</si>
  <si>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</si>
  <si>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</si>
  <si>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</si>
  <si>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</si>
  <si>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</si>
  <si>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</si>
  <si>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</si>
  <si>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</si>
  <si>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</si>
  <si>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</si>
  <si>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</si>
  <si>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</si>
  <si>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</si>
  <si>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</si>
  <si>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</si>
  <si>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</si>
  <si>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</si>
  <si>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</si>
  <si>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</si>
  <si>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</si>
  <si>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</si>
  <si>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</si>
  <si>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</si>
  <si>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</si>
  <si>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</si>
  <si>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</si>
  <si>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</si>
  <si>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</si>
  <si>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</si>
  <si>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</si>
  <si>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</si>
  <si>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</si>
  <si>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</si>
  <si>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</si>
  <si>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</si>
  <si>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</si>
  <si>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</si>
  <si>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</si>
  <si>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</si>
  <si>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</si>
  <si>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</si>
  <si>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</si>
  <si>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</si>
  <si>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</si>
  <si>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</si>
  <si>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</si>
  <si>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</si>
  <si>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</si>
  <si>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</si>
  <si>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</si>
  <si>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</si>
  <si>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</si>
  <si>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</si>
  <si>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</si>
  <si>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</si>
  <si>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</si>
  <si>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</si>
  <si>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</si>
  <si>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</si>
  <si>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</si>
  <si>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</si>
  <si>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</si>
  <si>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</si>
  <si>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</si>
  <si>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</si>
  <si>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</si>
  <si>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</si>
  <si>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</si>
  <si>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</si>
  <si>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</si>
  <si>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</si>
  <si>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</si>
  <si>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</si>
  <si>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</si>
  <si>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</si>
  <si>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</si>
  <si>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</si>
  <si>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</si>
  <si>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</si>
  <si>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</si>
  <si>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</si>
  <si>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</si>
  <si>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</si>
  <si>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</si>
  <si>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</si>
  <si>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</si>
  <si>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</si>
  <si>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</si>
  <si>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</si>
  <si>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</si>
  <si>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</si>
  <si>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</si>
  <si>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</si>
  <si>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</si>
  <si>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</si>
  <si>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</si>
  <si>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</si>
  <si>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</si>
  <si>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</si>
  <si>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</si>
  <si>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</si>
  <si>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</si>
  <si>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</si>
  <si>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</si>
  <si>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</si>
  <si>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</si>
  <si>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</si>
  <si>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</si>
  <si>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</si>
  <si>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</si>
  <si>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</si>
  <si>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</si>
  <si>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</si>
  <si>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</si>
  <si>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</si>
  <si>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</si>
  <si>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</si>
  <si>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</si>
  <si>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</si>
  <si>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</si>
  <si>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</si>
  <si>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</si>
  <si>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</si>
  <si>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</si>
  <si>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</si>
  <si>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</si>
  <si>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</si>
  <si>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</si>
  <si>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</si>
  <si>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</si>
  <si>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</si>
  <si>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</si>
  <si>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</si>
  <si>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</si>
  <si>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</si>
  <si>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</si>
  <si>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</si>
  <si>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</si>
  <si>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</si>
  <si>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</si>
  <si>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</si>
  <si>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</si>
  <si>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</si>
  <si>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</si>
  <si>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</si>
  <si>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</si>
  <si>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</si>
  <si>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</si>
  <si>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</si>
  <si>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</si>
  <si>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</si>
  <si>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</si>
  <si>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</si>
  <si>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</si>
  <si>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</si>
  <si>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</si>
  <si>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</si>
  <si>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</si>
  <si>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</si>
  <si>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</si>
  <si>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</si>
  <si>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</si>
  <si>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</si>
  <si>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</si>
  <si>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</si>
  <si>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</si>
  <si>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</si>
  <si>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</si>
  <si>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</si>
  <si>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</si>
  <si>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</si>
  <si>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</si>
  <si>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</si>
  <si>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</si>
  <si>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</si>
  <si>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</si>
  <si>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</si>
  <si>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</si>
  <si>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</si>
  <si>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</si>
  <si>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</si>
  <si>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</si>
  <si>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</si>
  <si>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</si>
  <si>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</si>
  <si>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</si>
  <si>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</si>
  <si>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</si>
  <si>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</si>
  <si>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</si>
  <si>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</si>
  <si>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</si>
  <si>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</si>
  <si>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</si>
  <si>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</si>
  <si>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</si>
  <si>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</si>
  <si>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</si>
  <si>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</si>
  <si>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</si>
  <si>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</si>
  <si>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</si>
  <si>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</si>
  <si>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</si>
  <si>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</si>
  <si>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</si>
  <si>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</si>
  <si>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</si>
  <si>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</si>
  <si>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</si>
  <si>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</si>
  <si>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</si>
  <si>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</si>
  <si>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</si>
  <si>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</si>
  <si>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</si>
  <si>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</si>
  <si>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</si>
  <si>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</si>
  <si>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</si>
  <si>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</si>
  <si>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</si>
  <si>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</si>
  <si>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</si>
  <si>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</si>
  <si>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</si>
  <si>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</si>
  <si>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</si>
  <si>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</si>
  <si>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</si>
  <si>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</si>
  <si>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</si>
  <si>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</si>
  <si>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</si>
  <si>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</si>
  <si>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</si>
  <si>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</si>
  <si>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</si>
  <si>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</si>
  <si>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</si>
  <si>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</si>
  <si>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</si>
  <si>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</si>
  <si>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</si>
  <si>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</si>
  <si>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</si>
  <si>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</si>
  <si>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</si>
  <si>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</si>
  <si>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</si>
  <si>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</si>
  <si>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</si>
  <si>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</si>
  <si>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</si>
  <si>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</si>
  <si>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</si>
  <si>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</si>
  <si>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</si>
  <si>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</si>
  <si>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</si>
  <si>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</si>
  <si>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</si>
  <si>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</si>
  <si>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</si>
  <si>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</si>
  <si>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</si>
  <si>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</si>
  <si>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</si>
  <si>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</si>
  <si>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</si>
  <si>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</si>
  <si>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</si>
  <si>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</si>
  <si>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</si>
  <si>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</si>
  <si>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</si>
  <si>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</si>
  <si>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</si>
  <si>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</si>
  <si>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</si>
  <si>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</si>
  <si>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</si>
  <si>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</si>
  <si>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</si>
  <si>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</si>
  <si>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</si>
  <si>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</si>
  <si>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</si>
  <si>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</si>
  <si>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</si>
  <si>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</si>
  <si>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</si>
  <si>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</si>
  <si>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</si>
  <si>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</si>
  <si>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</si>
  <si>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</si>
  <si>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</si>
  <si>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</si>
  <si>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</si>
  <si>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</si>
  <si>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</si>
  <si>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</si>
  <si>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</si>
  <si>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</si>
  <si>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</si>
  <si>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</si>
  <si>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</si>
  <si>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</si>
  <si>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</si>
  <si>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</si>
  <si>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</si>
  <si>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</si>
  <si>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</si>
  <si>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</si>
  <si>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</si>
  <si>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</si>
  <si>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</si>
  <si>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</si>
  <si>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</si>
  <si>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</si>
  <si>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</si>
  <si>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</si>
  <si>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</si>
  <si>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</si>
  <si>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</si>
  <si>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</si>
  <si>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</si>
  <si>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</si>
  <si>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</si>
  <si>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</si>
  <si>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</si>
  <si>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</si>
  <si>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</si>
  <si>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</si>
  <si>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</si>
  <si>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</si>
  <si>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</si>
  <si>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</si>
  <si>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</si>
  <si>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</si>
  <si>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</si>
  <si>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</si>
  <si>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</si>
  <si>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 xml:space="preserve">                               Лист наблюдения для  предшкольной группы (дети  5 -ти лет ) группа предшкольной подготовки  частного детского сада «Планета детства» </t>
  </si>
  <si>
    <t>Группа "Созвездие"</t>
  </si>
  <si>
    <t>Период: промежуточный</t>
  </si>
  <si>
    <t>Сроки проведения: январь</t>
  </si>
  <si>
    <t>Учебный год: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</si>
</sst>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1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8" fillId="0" borderId="2" xfId="0" applyFont="1" applyBorder="1"/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0" fillId="2" borderId="0" xfId="0" applyFill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7" fillId="0" borderId="1" xfId="0" applyFont="1" applyBorder="1"/>
    <xf numFmtId="0" fontId="14" fillId="0" borderId="1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0" xfId="0" applyFont="1"/>
    <xf numFmtId="1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-%2023-24&#1078;&#1099;&#1083;1,%202,3,4,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 2"/>
      <sheetName val="П 3"/>
      <sheetName val="П 4"/>
    </sheetNames>
    <sheetDataSet>
      <sheetData sheetId="0"/>
      <sheetData sheetId="1">
        <row r="52">
          <cell r="C52" t="str">
            <v>Айжарихов Самир Асланович</v>
          </cell>
        </row>
        <row r="53">
          <cell r="C53" t="str">
            <v>Болдырева Ульяна Николаевна</v>
          </cell>
        </row>
        <row r="54">
          <cell r="C54" t="str">
            <v>Витошнова Ангелина Алексеевна</v>
          </cell>
        </row>
        <row r="55">
          <cell r="C55" t="str">
            <v>Губашев Дияр Асланбекович</v>
          </cell>
        </row>
        <row r="57">
          <cell r="C57" t="str">
            <v>Заминова Эмилия Рафисовна</v>
          </cell>
        </row>
        <row r="58">
          <cell r="C58" t="str">
            <v>Затонская Алиса Константинова</v>
          </cell>
        </row>
        <row r="60">
          <cell r="C60" t="str">
            <v>Кошлай Ангелина Ильинична</v>
          </cell>
        </row>
        <row r="61">
          <cell r="C61" t="str">
            <v>Краснова Иоанна Аркадьевна</v>
          </cell>
        </row>
        <row r="62">
          <cell r="C62" t="str">
            <v>Мельник Ева Алексеевна</v>
          </cell>
        </row>
        <row r="63">
          <cell r="C63" t="str">
            <v>Михайлова Алена Алексеевна</v>
          </cell>
        </row>
        <row r="64">
          <cell r="C64" t="str">
            <v>Никольченко Тимур Игоревич</v>
          </cell>
        </row>
        <row r="66">
          <cell r="C66" t="str">
            <v>Сарибаев Ансар Анварович</v>
          </cell>
        </row>
        <row r="67">
          <cell r="C67" t="str">
            <v>Сералиева Медина Дамировна</v>
          </cell>
        </row>
        <row r="68">
          <cell r="C68" t="str">
            <v>Соргин Дмитрий Алексеевич</v>
          </cell>
        </row>
        <row r="69">
          <cell r="C69" t="str">
            <v>Терещенко Алан Максимович</v>
          </cell>
        </row>
        <row r="70">
          <cell r="C70" t="str">
            <v>Уразова Диана Арсеньевна</v>
          </cell>
        </row>
        <row r="71">
          <cell r="C71" t="str">
            <v>Шевелева Варвара Алексеевна</v>
          </cell>
        </row>
        <row r="72">
          <cell r="C72" t="str">
            <v>Шулпанов Ахмет Муратович</v>
          </cell>
        </row>
        <row r="73">
          <cell r="C73" t="str">
            <v>Щербатая Ульяна Антоновна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workbookViewId="0">
      <selection activeCell="R2" sqref="R2"/>
    </sheetView>
  </sheetViews>
  <sheetFormatPr defaultRowHeight="14.4" x14ac:dyDescent="0.3"/>
  <cols>
    <col min="2" max="2" width="25.88671875" customWidth="1"/>
    <col min="10" max="10" width="9.44140625" bestFit="1" customWidth="1"/>
  </cols>
  <sheetData>
    <row r="1" spans="1:254" ht="15.6" x14ac:dyDescent="0.3">
      <c r="A1" s="6" t="s">
        <v>6</v>
      </c>
      <c r="B1" s="11" t="s">
        <v>439</v>
      </c>
      <c r="C1" s="14"/>
      <c r="D1" s="14"/>
      <c r="E1" s="14"/>
      <c r="F1" s="1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6"/>
      <c r="B2" s="11" t="s">
        <v>443</v>
      </c>
      <c r="C2" s="14"/>
      <c r="D2" s="14"/>
      <c r="E2" s="11" t="s">
        <v>440</v>
      </c>
      <c r="F2" s="14"/>
      <c r="G2" s="7"/>
      <c r="H2" s="7"/>
      <c r="I2" s="11" t="s">
        <v>441</v>
      </c>
      <c r="J2" s="7"/>
      <c r="K2" s="7"/>
      <c r="L2" s="7"/>
      <c r="M2" s="7"/>
      <c r="N2" s="11" t="s">
        <v>442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48" t="s">
        <v>0</v>
      </c>
      <c r="B4" s="48" t="s">
        <v>54</v>
      </c>
      <c r="C4" s="47" t="s">
        <v>80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 t="s">
        <v>69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61" t="s">
        <v>269</v>
      </c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3"/>
      <c r="DY4" s="65" t="s">
        <v>72</v>
      </c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7"/>
      <c r="HZ4" s="56" t="s">
        <v>83</v>
      </c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</row>
    <row r="5" spans="1:254" ht="15" customHeight="1" x14ac:dyDescent="0.3">
      <c r="A5" s="48"/>
      <c r="B5" s="48"/>
      <c r="C5" s="49" t="s">
        <v>68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 t="s">
        <v>81</v>
      </c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6" t="s">
        <v>71</v>
      </c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 t="s">
        <v>82</v>
      </c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 t="s">
        <v>78</v>
      </c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9" t="s">
        <v>79</v>
      </c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 t="s">
        <v>75</v>
      </c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64" t="s">
        <v>73</v>
      </c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46" t="s">
        <v>76</v>
      </c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68" t="s">
        <v>77</v>
      </c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70"/>
      <c r="HE5" s="71" t="s">
        <v>5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3"/>
      <c r="HZ5" s="46" t="s">
        <v>74</v>
      </c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</row>
    <row r="6" spans="1:254" ht="4.2" hidden="1" customHeight="1" x14ac:dyDescent="0.3">
      <c r="A6" s="48"/>
      <c r="B6" s="4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</row>
    <row r="7" spans="1:254" ht="16.2" hidden="1" customHeight="1" thickBot="1" x14ac:dyDescent="0.35">
      <c r="A7" s="48"/>
      <c r="B7" s="4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</row>
    <row r="8" spans="1:254" ht="17.399999999999999" hidden="1" customHeight="1" thickBot="1" x14ac:dyDescent="0.35">
      <c r="A8" s="48"/>
      <c r="B8" s="4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</row>
    <row r="9" spans="1:254" ht="18" hidden="1" customHeight="1" thickBot="1" x14ac:dyDescent="0.35">
      <c r="A9" s="48"/>
      <c r="B9" s="4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</row>
    <row r="10" spans="1:254" ht="30" hidden="1" customHeight="1" thickBot="1" x14ac:dyDescent="0.35">
      <c r="A10" s="48"/>
      <c r="B10" s="4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</row>
    <row r="11" spans="1:254" ht="15.6" x14ac:dyDescent="0.3">
      <c r="A11" s="48"/>
      <c r="B11" s="48"/>
      <c r="C11" s="49" t="s">
        <v>7</v>
      </c>
      <c r="D11" s="49" t="s">
        <v>1</v>
      </c>
      <c r="E11" s="49" t="s">
        <v>2</v>
      </c>
      <c r="F11" s="49" t="s">
        <v>8</v>
      </c>
      <c r="G11" s="49" t="s">
        <v>3</v>
      </c>
      <c r="H11" s="49" t="s">
        <v>4</v>
      </c>
      <c r="I11" s="49" t="s">
        <v>9</v>
      </c>
      <c r="J11" s="49"/>
      <c r="K11" s="49"/>
      <c r="L11" s="49" t="s">
        <v>48</v>
      </c>
      <c r="M11" s="49"/>
      <c r="N11" s="49"/>
      <c r="O11" s="49" t="s">
        <v>10</v>
      </c>
      <c r="P11" s="49"/>
      <c r="Q11" s="49"/>
      <c r="R11" s="49" t="s">
        <v>11</v>
      </c>
      <c r="S11" s="49"/>
      <c r="T11" s="49"/>
      <c r="U11" s="49" t="s">
        <v>12</v>
      </c>
      <c r="V11" s="49"/>
      <c r="W11" s="49"/>
      <c r="X11" s="49" t="s">
        <v>13</v>
      </c>
      <c r="Y11" s="49"/>
      <c r="Z11" s="49"/>
      <c r="AA11" s="49" t="s">
        <v>14</v>
      </c>
      <c r="AB11" s="49"/>
      <c r="AC11" s="49"/>
      <c r="AD11" s="49" t="s">
        <v>285</v>
      </c>
      <c r="AE11" s="49"/>
      <c r="AF11" s="49"/>
      <c r="AG11" s="49" t="s">
        <v>49</v>
      </c>
      <c r="AH11" s="49"/>
      <c r="AI11" s="49"/>
      <c r="AJ11" s="46" t="s">
        <v>15</v>
      </c>
      <c r="AK11" s="46"/>
      <c r="AL11" s="46"/>
      <c r="AM11" s="46" t="s">
        <v>294</v>
      </c>
      <c r="AN11" s="46"/>
      <c r="AO11" s="46"/>
      <c r="AP11" s="49" t="s">
        <v>16</v>
      </c>
      <c r="AQ11" s="49"/>
      <c r="AR11" s="49"/>
      <c r="AS11" s="49" t="s">
        <v>17</v>
      </c>
      <c r="AT11" s="49"/>
      <c r="AU11" s="49"/>
      <c r="AV11" s="46" t="s">
        <v>18</v>
      </c>
      <c r="AW11" s="46"/>
      <c r="AX11" s="46"/>
      <c r="AY11" s="49" t="s">
        <v>19</v>
      </c>
      <c r="AZ11" s="49"/>
      <c r="BA11" s="49"/>
      <c r="BB11" s="49" t="s">
        <v>20</v>
      </c>
      <c r="BC11" s="49"/>
      <c r="BD11" s="49"/>
      <c r="BE11" s="49" t="s">
        <v>21</v>
      </c>
      <c r="BF11" s="49"/>
      <c r="BG11" s="49"/>
      <c r="BH11" s="49" t="s">
        <v>22</v>
      </c>
      <c r="BI11" s="49"/>
      <c r="BJ11" s="49"/>
      <c r="BK11" s="49" t="s">
        <v>300</v>
      </c>
      <c r="BL11" s="49"/>
      <c r="BM11" s="49"/>
      <c r="BN11" s="46" t="s">
        <v>23</v>
      </c>
      <c r="BO11" s="46"/>
      <c r="BP11" s="46"/>
      <c r="BQ11" s="46" t="s">
        <v>24</v>
      </c>
      <c r="BR11" s="46"/>
      <c r="BS11" s="46"/>
      <c r="BT11" s="46" t="s">
        <v>25</v>
      </c>
      <c r="BU11" s="46"/>
      <c r="BV11" s="46"/>
      <c r="BW11" s="46" t="s">
        <v>26</v>
      </c>
      <c r="BX11" s="46"/>
      <c r="BY11" s="46"/>
      <c r="BZ11" s="46" t="s">
        <v>27</v>
      </c>
      <c r="CA11" s="46"/>
      <c r="CB11" s="46"/>
      <c r="CC11" s="46" t="s">
        <v>28</v>
      </c>
      <c r="CD11" s="46"/>
      <c r="CE11" s="46"/>
      <c r="CF11" s="46" t="s">
        <v>29</v>
      </c>
      <c r="CG11" s="46"/>
      <c r="CH11" s="46"/>
      <c r="CI11" s="46" t="s">
        <v>30</v>
      </c>
      <c r="CJ11" s="46"/>
      <c r="CK11" s="46"/>
      <c r="CL11" s="46" t="s">
        <v>31</v>
      </c>
      <c r="CM11" s="46"/>
      <c r="CN11" s="46"/>
      <c r="CO11" s="46" t="s">
        <v>50</v>
      </c>
      <c r="CP11" s="46"/>
      <c r="CQ11" s="46"/>
      <c r="CR11" s="46" t="s">
        <v>32</v>
      </c>
      <c r="CS11" s="46"/>
      <c r="CT11" s="46"/>
      <c r="CU11" s="46" t="s">
        <v>33</v>
      </c>
      <c r="CV11" s="46"/>
      <c r="CW11" s="46"/>
      <c r="CX11" s="46" t="s">
        <v>34</v>
      </c>
      <c r="CY11" s="46"/>
      <c r="CZ11" s="46"/>
      <c r="DA11" s="46" t="s">
        <v>35</v>
      </c>
      <c r="DB11" s="46"/>
      <c r="DC11" s="46"/>
      <c r="DD11" s="46" t="s">
        <v>84</v>
      </c>
      <c r="DE11" s="46"/>
      <c r="DF11" s="46"/>
      <c r="DG11" s="46" t="s">
        <v>85</v>
      </c>
      <c r="DH11" s="46"/>
      <c r="DI11" s="46"/>
      <c r="DJ11" s="46" t="s">
        <v>86</v>
      </c>
      <c r="DK11" s="46"/>
      <c r="DL11" s="46"/>
      <c r="DM11" s="46" t="s">
        <v>87</v>
      </c>
      <c r="DN11" s="46"/>
      <c r="DO11" s="46"/>
      <c r="DP11" s="46" t="s">
        <v>88</v>
      </c>
      <c r="DQ11" s="46"/>
      <c r="DR11" s="46"/>
      <c r="DS11" s="46" t="s">
        <v>89</v>
      </c>
      <c r="DT11" s="46"/>
      <c r="DU11" s="46"/>
      <c r="DV11" s="46" t="s">
        <v>90</v>
      </c>
      <c r="DW11" s="46"/>
      <c r="DX11" s="46"/>
      <c r="DY11" s="46" t="s">
        <v>36</v>
      </c>
      <c r="DZ11" s="46"/>
      <c r="EA11" s="46"/>
      <c r="EB11" s="46" t="s">
        <v>37</v>
      </c>
      <c r="EC11" s="46"/>
      <c r="ED11" s="46"/>
      <c r="EE11" s="46" t="s">
        <v>38</v>
      </c>
      <c r="EF11" s="46"/>
      <c r="EG11" s="46"/>
      <c r="EH11" s="46" t="s">
        <v>51</v>
      </c>
      <c r="EI11" s="46"/>
      <c r="EJ11" s="46"/>
      <c r="EK11" s="46" t="s">
        <v>39</v>
      </c>
      <c r="EL11" s="46"/>
      <c r="EM11" s="46"/>
      <c r="EN11" s="46" t="s">
        <v>40</v>
      </c>
      <c r="EO11" s="46"/>
      <c r="EP11" s="46"/>
      <c r="EQ11" s="46" t="s">
        <v>41</v>
      </c>
      <c r="ER11" s="46"/>
      <c r="ES11" s="46"/>
      <c r="ET11" s="46" t="s">
        <v>42</v>
      </c>
      <c r="EU11" s="46"/>
      <c r="EV11" s="46"/>
      <c r="EW11" s="46" t="s">
        <v>43</v>
      </c>
      <c r="EX11" s="46"/>
      <c r="EY11" s="46"/>
      <c r="EZ11" s="46" t="s">
        <v>44</v>
      </c>
      <c r="FA11" s="46"/>
      <c r="FB11" s="46"/>
      <c r="FC11" s="46" t="s">
        <v>45</v>
      </c>
      <c r="FD11" s="46"/>
      <c r="FE11" s="46"/>
      <c r="FF11" s="46" t="s">
        <v>46</v>
      </c>
      <c r="FG11" s="46"/>
      <c r="FH11" s="46"/>
      <c r="FI11" s="46" t="s">
        <v>47</v>
      </c>
      <c r="FJ11" s="46"/>
      <c r="FK11" s="46"/>
      <c r="FL11" s="46" t="s">
        <v>52</v>
      </c>
      <c r="FM11" s="46"/>
      <c r="FN11" s="46"/>
      <c r="FO11" s="46" t="s">
        <v>53</v>
      </c>
      <c r="FP11" s="46"/>
      <c r="FQ11" s="46"/>
      <c r="FR11" s="46" t="s">
        <v>91</v>
      </c>
      <c r="FS11" s="46"/>
      <c r="FT11" s="46"/>
      <c r="FU11" s="46" t="s">
        <v>92</v>
      </c>
      <c r="FV11" s="46"/>
      <c r="FW11" s="46"/>
      <c r="FX11" s="46" t="s">
        <v>93</v>
      </c>
      <c r="FY11" s="46"/>
      <c r="FZ11" s="46"/>
      <c r="GA11" s="46" t="s">
        <v>94</v>
      </c>
      <c r="GB11" s="46"/>
      <c r="GC11" s="46"/>
      <c r="GD11" s="46" t="s">
        <v>95</v>
      </c>
      <c r="GE11" s="46"/>
      <c r="GF11" s="46"/>
      <c r="GG11" s="46" t="s">
        <v>96</v>
      </c>
      <c r="GH11" s="46"/>
      <c r="GI11" s="46"/>
      <c r="GJ11" s="46" t="s">
        <v>378</v>
      </c>
      <c r="GK11" s="46"/>
      <c r="GL11" s="46"/>
      <c r="GM11" s="46" t="s">
        <v>379</v>
      </c>
      <c r="GN11" s="46"/>
      <c r="GO11" s="46"/>
      <c r="GP11" s="46" t="s">
        <v>381</v>
      </c>
      <c r="GQ11" s="46"/>
      <c r="GR11" s="46"/>
      <c r="GS11" s="46" t="s">
        <v>385</v>
      </c>
      <c r="GT11" s="46"/>
      <c r="GU11" s="46"/>
      <c r="GV11" s="46" t="s">
        <v>391</v>
      </c>
      <c r="GW11" s="46"/>
      <c r="GX11" s="46"/>
      <c r="GY11" s="46" t="s">
        <v>392</v>
      </c>
      <c r="GZ11" s="46"/>
      <c r="HA11" s="46"/>
      <c r="HB11" s="46" t="s">
        <v>396</v>
      </c>
      <c r="HC11" s="46"/>
      <c r="HD11" s="46"/>
      <c r="HE11" s="46" t="s">
        <v>397</v>
      </c>
      <c r="HF11" s="46"/>
      <c r="HG11" s="46"/>
      <c r="HH11" s="46" t="s">
        <v>399</v>
      </c>
      <c r="HI11" s="46"/>
      <c r="HJ11" s="46"/>
      <c r="HK11" s="46" t="s">
        <v>403</v>
      </c>
      <c r="HL11" s="46"/>
      <c r="HM11" s="46"/>
      <c r="HN11" s="46" t="s">
        <v>405</v>
      </c>
      <c r="HO11" s="46"/>
      <c r="HP11" s="46"/>
      <c r="HQ11" s="46" t="s">
        <v>408</v>
      </c>
      <c r="HR11" s="46"/>
      <c r="HS11" s="46"/>
      <c r="HT11" s="46" t="s">
        <v>413</v>
      </c>
      <c r="HU11" s="46"/>
      <c r="HV11" s="46"/>
      <c r="HW11" s="46" t="s">
        <v>414</v>
      </c>
      <c r="HX11" s="46"/>
      <c r="HY11" s="46"/>
      <c r="HZ11" s="46" t="s">
        <v>97</v>
      </c>
      <c r="IA11" s="46"/>
      <c r="IB11" s="46"/>
      <c r="IC11" s="46" t="s">
        <v>98</v>
      </c>
      <c r="ID11" s="46"/>
      <c r="IE11" s="46"/>
      <c r="IF11" s="46" t="s">
        <v>99</v>
      </c>
      <c r="IG11" s="46"/>
      <c r="IH11" s="46"/>
      <c r="II11" s="46" t="s">
        <v>100</v>
      </c>
      <c r="IJ11" s="46"/>
      <c r="IK11" s="46"/>
      <c r="IL11" s="46" t="s">
        <v>101</v>
      </c>
      <c r="IM11" s="46"/>
      <c r="IN11" s="46"/>
      <c r="IO11" s="46" t="s">
        <v>102</v>
      </c>
      <c r="IP11" s="46"/>
      <c r="IQ11" s="46"/>
      <c r="IR11" s="46" t="s">
        <v>103</v>
      </c>
      <c r="IS11" s="46"/>
      <c r="IT11" s="46"/>
    </row>
    <row r="12" spans="1:254" ht="91.5" customHeight="1" x14ac:dyDescent="0.3">
      <c r="A12" s="48"/>
      <c r="B12" s="48"/>
      <c r="C12" s="50" t="s">
        <v>270</v>
      </c>
      <c r="D12" s="50"/>
      <c r="E12" s="50"/>
      <c r="F12" s="51" t="s">
        <v>273</v>
      </c>
      <c r="G12" s="51"/>
      <c r="H12" s="51"/>
      <c r="I12" s="51" t="s">
        <v>274</v>
      </c>
      <c r="J12" s="51"/>
      <c r="K12" s="51"/>
      <c r="L12" s="51" t="s">
        <v>278</v>
      </c>
      <c r="M12" s="51"/>
      <c r="N12" s="51"/>
      <c r="O12" s="51" t="s">
        <v>279</v>
      </c>
      <c r="P12" s="51"/>
      <c r="Q12" s="51"/>
      <c r="R12" s="51" t="s">
        <v>280</v>
      </c>
      <c r="S12" s="51"/>
      <c r="T12" s="51"/>
      <c r="U12" s="51" t="s">
        <v>119</v>
      </c>
      <c r="V12" s="51"/>
      <c r="W12" s="51"/>
      <c r="X12" s="51" t="s">
        <v>431</v>
      </c>
      <c r="Y12" s="51"/>
      <c r="Z12" s="51"/>
      <c r="AA12" s="50" t="s">
        <v>122</v>
      </c>
      <c r="AB12" s="50"/>
      <c r="AC12" s="50"/>
      <c r="AD12" s="50" t="s">
        <v>286</v>
      </c>
      <c r="AE12" s="50"/>
      <c r="AF12" s="50"/>
      <c r="AG12" s="51" t="s">
        <v>287</v>
      </c>
      <c r="AH12" s="51"/>
      <c r="AI12" s="51"/>
      <c r="AJ12" s="51" t="s">
        <v>291</v>
      </c>
      <c r="AK12" s="51"/>
      <c r="AL12" s="51"/>
      <c r="AM12" s="50" t="s">
        <v>293</v>
      </c>
      <c r="AN12" s="50"/>
      <c r="AO12" s="50"/>
      <c r="AP12" s="51" t="s">
        <v>129</v>
      </c>
      <c r="AQ12" s="51"/>
      <c r="AR12" s="51"/>
      <c r="AS12" s="50" t="s">
        <v>295</v>
      </c>
      <c r="AT12" s="50"/>
      <c r="AU12" s="50"/>
      <c r="AV12" s="51" t="s">
        <v>296</v>
      </c>
      <c r="AW12" s="51"/>
      <c r="AX12" s="51"/>
      <c r="AY12" s="51" t="s">
        <v>135</v>
      </c>
      <c r="AZ12" s="51"/>
      <c r="BA12" s="51"/>
      <c r="BB12" s="51" t="s">
        <v>297</v>
      </c>
      <c r="BC12" s="51"/>
      <c r="BD12" s="51"/>
      <c r="BE12" s="51" t="s">
        <v>298</v>
      </c>
      <c r="BF12" s="51"/>
      <c r="BG12" s="51"/>
      <c r="BH12" s="51" t="s">
        <v>299</v>
      </c>
      <c r="BI12" s="51"/>
      <c r="BJ12" s="51"/>
      <c r="BK12" s="51" t="s">
        <v>305</v>
      </c>
      <c r="BL12" s="51"/>
      <c r="BM12" s="51"/>
      <c r="BN12" s="51" t="s">
        <v>301</v>
      </c>
      <c r="BO12" s="51"/>
      <c r="BP12" s="51"/>
      <c r="BQ12" s="51" t="s">
        <v>302</v>
      </c>
      <c r="BR12" s="51"/>
      <c r="BS12" s="51"/>
      <c r="BT12" s="51" t="s">
        <v>150</v>
      </c>
      <c r="BU12" s="51"/>
      <c r="BV12" s="51"/>
      <c r="BW12" s="51" t="s">
        <v>310</v>
      </c>
      <c r="BX12" s="51"/>
      <c r="BY12" s="51"/>
      <c r="BZ12" s="51" t="s">
        <v>153</v>
      </c>
      <c r="CA12" s="51"/>
      <c r="CB12" s="51"/>
      <c r="CC12" s="51" t="s">
        <v>156</v>
      </c>
      <c r="CD12" s="51"/>
      <c r="CE12" s="51"/>
      <c r="CF12" s="51" t="s">
        <v>313</v>
      </c>
      <c r="CG12" s="51"/>
      <c r="CH12" s="51"/>
      <c r="CI12" s="51" t="s">
        <v>317</v>
      </c>
      <c r="CJ12" s="51"/>
      <c r="CK12" s="51"/>
      <c r="CL12" s="51" t="s">
        <v>318</v>
      </c>
      <c r="CM12" s="51"/>
      <c r="CN12" s="51"/>
      <c r="CO12" s="51" t="s">
        <v>319</v>
      </c>
      <c r="CP12" s="51"/>
      <c r="CQ12" s="51"/>
      <c r="CR12" s="51" t="s">
        <v>320</v>
      </c>
      <c r="CS12" s="51"/>
      <c r="CT12" s="51"/>
      <c r="CU12" s="51" t="s">
        <v>321</v>
      </c>
      <c r="CV12" s="51"/>
      <c r="CW12" s="51"/>
      <c r="CX12" s="51" t="s">
        <v>322</v>
      </c>
      <c r="CY12" s="51"/>
      <c r="CZ12" s="51"/>
      <c r="DA12" s="51" t="s">
        <v>166</v>
      </c>
      <c r="DB12" s="51"/>
      <c r="DC12" s="51"/>
      <c r="DD12" s="51" t="s">
        <v>327</v>
      </c>
      <c r="DE12" s="51"/>
      <c r="DF12" s="51"/>
      <c r="DG12" s="51" t="s">
        <v>328</v>
      </c>
      <c r="DH12" s="51"/>
      <c r="DI12" s="51"/>
      <c r="DJ12" s="51" t="s">
        <v>332</v>
      </c>
      <c r="DK12" s="51"/>
      <c r="DL12" s="51"/>
      <c r="DM12" s="51" t="s">
        <v>179</v>
      </c>
      <c r="DN12" s="51"/>
      <c r="DO12" s="51"/>
      <c r="DP12" s="51" t="s">
        <v>182</v>
      </c>
      <c r="DQ12" s="51"/>
      <c r="DR12" s="51"/>
      <c r="DS12" s="51" t="s">
        <v>334</v>
      </c>
      <c r="DT12" s="51"/>
      <c r="DU12" s="51"/>
      <c r="DV12" s="51" t="s">
        <v>156</v>
      </c>
      <c r="DW12" s="51"/>
      <c r="DX12" s="51"/>
      <c r="DY12" s="51" t="s">
        <v>339</v>
      </c>
      <c r="DZ12" s="51"/>
      <c r="EA12" s="51"/>
      <c r="EB12" s="51" t="s">
        <v>340</v>
      </c>
      <c r="EC12" s="51"/>
      <c r="ED12" s="51"/>
      <c r="EE12" s="51" t="s">
        <v>191</v>
      </c>
      <c r="EF12" s="51"/>
      <c r="EG12" s="51"/>
      <c r="EH12" s="51" t="s">
        <v>343</v>
      </c>
      <c r="EI12" s="51"/>
      <c r="EJ12" s="51"/>
      <c r="EK12" s="51" t="s">
        <v>195</v>
      </c>
      <c r="EL12" s="51"/>
      <c r="EM12" s="51"/>
      <c r="EN12" s="51" t="s">
        <v>196</v>
      </c>
      <c r="EO12" s="51"/>
      <c r="EP12" s="51"/>
      <c r="EQ12" s="51" t="s">
        <v>346</v>
      </c>
      <c r="ER12" s="51"/>
      <c r="ES12" s="51"/>
      <c r="ET12" s="51" t="s">
        <v>347</v>
      </c>
      <c r="EU12" s="51"/>
      <c r="EV12" s="51"/>
      <c r="EW12" s="51" t="s">
        <v>348</v>
      </c>
      <c r="EX12" s="51"/>
      <c r="EY12" s="51"/>
      <c r="EZ12" s="51" t="s">
        <v>349</v>
      </c>
      <c r="FA12" s="51"/>
      <c r="FB12" s="51"/>
      <c r="FC12" s="51" t="s">
        <v>351</v>
      </c>
      <c r="FD12" s="51"/>
      <c r="FE12" s="51"/>
      <c r="FF12" s="51" t="s">
        <v>358</v>
      </c>
      <c r="FG12" s="51"/>
      <c r="FH12" s="51"/>
      <c r="FI12" s="51" t="s">
        <v>355</v>
      </c>
      <c r="FJ12" s="51"/>
      <c r="FK12" s="51"/>
      <c r="FL12" s="51" t="s">
        <v>356</v>
      </c>
      <c r="FM12" s="51"/>
      <c r="FN12" s="51"/>
      <c r="FO12" s="49" t="s">
        <v>214</v>
      </c>
      <c r="FP12" s="49"/>
      <c r="FQ12" s="49"/>
      <c r="FR12" s="51" t="s">
        <v>363</v>
      </c>
      <c r="FS12" s="51"/>
      <c r="FT12" s="51"/>
      <c r="FU12" s="51" t="s">
        <v>365</v>
      </c>
      <c r="FV12" s="51"/>
      <c r="FW12" s="51"/>
      <c r="FX12" s="51" t="s">
        <v>219</v>
      </c>
      <c r="FY12" s="51"/>
      <c r="FZ12" s="51"/>
      <c r="GA12" s="51" t="s">
        <v>367</v>
      </c>
      <c r="GB12" s="51"/>
      <c r="GC12" s="51"/>
      <c r="GD12" s="51" t="s">
        <v>369</v>
      </c>
      <c r="GE12" s="51"/>
      <c r="GF12" s="51"/>
      <c r="GG12" s="51" t="s">
        <v>373</v>
      </c>
      <c r="GH12" s="51"/>
      <c r="GI12" s="51"/>
      <c r="GJ12" s="50" t="s">
        <v>374</v>
      </c>
      <c r="GK12" s="50"/>
      <c r="GL12" s="50"/>
      <c r="GM12" s="51" t="s">
        <v>227</v>
      </c>
      <c r="GN12" s="51"/>
      <c r="GO12" s="51"/>
      <c r="GP12" s="51" t="s">
        <v>380</v>
      </c>
      <c r="GQ12" s="51"/>
      <c r="GR12" s="51"/>
      <c r="GS12" s="51" t="s">
        <v>386</v>
      </c>
      <c r="GT12" s="51"/>
      <c r="GU12" s="51"/>
      <c r="GV12" s="51" t="s">
        <v>387</v>
      </c>
      <c r="GW12" s="51"/>
      <c r="GX12" s="51"/>
      <c r="GY12" s="51" t="s">
        <v>232</v>
      </c>
      <c r="GZ12" s="51"/>
      <c r="HA12" s="51"/>
      <c r="HB12" s="51" t="s">
        <v>233</v>
      </c>
      <c r="HC12" s="51"/>
      <c r="HD12" s="51"/>
      <c r="HE12" s="51" t="s">
        <v>236</v>
      </c>
      <c r="HF12" s="51"/>
      <c r="HG12" s="51"/>
      <c r="HH12" s="51" t="s">
        <v>398</v>
      </c>
      <c r="HI12" s="51"/>
      <c r="HJ12" s="51"/>
      <c r="HK12" s="51" t="s">
        <v>404</v>
      </c>
      <c r="HL12" s="51"/>
      <c r="HM12" s="51"/>
      <c r="HN12" s="51" t="s">
        <v>406</v>
      </c>
      <c r="HO12" s="51"/>
      <c r="HP12" s="51"/>
      <c r="HQ12" s="51" t="s">
        <v>409</v>
      </c>
      <c r="HR12" s="51"/>
      <c r="HS12" s="51"/>
      <c r="HT12" s="51" t="s">
        <v>245</v>
      </c>
      <c r="HU12" s="51"/>
      <c r="HV12" s="51"/>
      <c r="HW12" s="51" t="s">
        <v>111</v>
      </c>
      <c r="HX12" s="51"/>
      <c r="HY12" s="51"/>
      <c r="HZ12" s="51" t="s">
        <v>415</v>
      </c>
      <c r="IA12" s="51"/>
      <c r="IB12" s="51"/>
      <c r="IC12" s="51" t="s">
        <v>418</v>
      </c>
      <c r="ID12" s="51"/>
      <c r="IE12" s="51"/>
      <c r="IF12" s="51" t="s">
        <v>251</v>
      </c>
      <c r="IG12" s="51"/>
      <c r="IH12" s="51"/>
      <c r="II12" s="51" t="s">
        <v>422</v>
      </c>
      <c r="IJ12" s="51"/>
      <c r="IK12" s="51"/>
      <c r="IL12" s="51" t="s">
        <v>423</v>
      </c>
      <c r="IM12" s="51"/>
      <c r="IN12" s="51"/>
      <c r="IO12" s="51" t="s">
        <v>427</v>
      </c>
      <c r="IP12" s="51"/>
      <c r="IQ12" s="51"/>
      <c r="IR12" s="51" t="s">
        <v>255</v>
      </c>
      <c r="IS12" s="51"/>
      <c r="IT12" s="51"/>
    </row>
    <row r="13" spans="1:254" ht="131.25" customHeight="1" x14ac:dyDescent="0.3">
      <c r="A13" s="48"/>
      <c r="B13" s="48"/>
      <c r="C13" s="23" t="s">
        <v>268</v>
      </c>
      <c r="D13" s="23" t="s">
        <v>271</v>
      </c>
      <c r="E13" s="23" t="s">
        <v>272</v>
      </c>
      <c r="F13" s="23" t="s">
        <v>112</v>
      </c>
      <c r="G13" s="23" t="s">
        <v>113</v>
      </c>
      <c r="H13" s="23" t="s">
        <v>114</v>
      </c>
      <c r="I13" s="23" t="s">
        <v>275</v>
      </c>
      <c r="J13" s="23" t="s">
        <v>276</v>
      </c>
      <c r="K13" s="23" t="s">
        <v>277</v>
      </c>
      <c r="L13" s="23" t="s">
        <v>65</v>
      </c>
      <c r="M13" s="23" t="s">
        <v>115</v>
      </c>
      <c r="N13" s="23" t="s">
        <v>116</v>
      </c>
      <c r="O13" s="23" t="s">
        <v>107</v>
      </c>
      <c r="P13" s="23" t="s">
        <v>117</v>
      </c>
      <c r="Q13" s="23" t="s">
        <v>118</v>
      </c>
      <c r="R13" s="23" t="s">
        <v>56</v>
      </c>
      <c r="S13" s="23" t="s">
        <v>67</v>
      </c>
      <c r="T13" s="23" t="s">
        <v>64</v>
      </c>
      <c r="U13" s="23" t="s">
        <v>119</v>
      </c>
      <c r="V13" s="23" t="s">
        <v>120</v>
      </c>
      <c r="W13" s="23" t="s">
        <v>281</v>
      </c>
      <c r="X13" s="34" t="s">
        <v>59</v>
      </c>
      <c r="Y13" s="34" t="s">
        <v>121</v>
      </c>
      <c r="Z13" s="34" t="s">
        <v>105</v>
      </c>
      <c r="AA13" s="34" t="s">
        <v>282</v>
      </c>
      <c r="AB13" s="34" t="s">
        <v>283</v>
      </c>
      <c r="AC13" s="34" t="s">
        <v>284</v>
      </c>
      <c r="AD13" s="34" t="s">
        <v>62</v>
      </c>
      <c r="AE13" s="34" t="s">
        <v>108</v>
      </c>
      <c r="AF13" s="34" t="s">
        <v>58</v>
      </c>
      <c r="AG13" s="34" t="s">
        <v>288</v>
      </c>
      <c r="AH13" s="34" t="s">
        <v>289</v>
      </c>
      <c r="AI13" s="34" t="s">
        <v>290</v>
      </c>
      <c r="AJ13" s="34" t="s">
        <v>127</v>
      </c>
      <c r="AK13" s="34" t="s">
        <v>292</v>
      </c>
      <c r="AL13" s="34" t="s">
        <v>128</v>
      </c>
      <c r="AM13" s="34" t="s">
        <v>124</v>
      </c>
      <c r="AN13" s="34" t="s">
        <v>125</v>
      </c>
      <c r="AO13" s="34" t="s">
        <v>126</v>
      </c>
      <c r="AP13" s="34" t="s">
        <v>129</v>
      </c>
      <c r="AQ13" s="34" t="s">
        <v>130</v>
      </c>
      <c r="AR13" s="34" t="s">
        <v>131</v>
      </c>
      <c r="AS13" s="34" t="s">
        <v>60</v>
      </c>
      <c r="AT13" s="34" t="s">
        <v>104</v>
      </c>
      <c r="AU13" s="34" t="s">
        <v>61</v>
      </c>
      <c r="AV13" s="34" t="s">
        <v>132</v>
      </c>
      <c r="AW13" s="34" t="s">
        <v>133</v>
      </c>
      <c r="AX13" s="34" t="s">
        <v>134</v>
      </c>
      <c r="AY13" s="34" t="s">
        <v>136</v>
      </c>
      <c r="AZ13" s="34" t="s">
        <v>137</v>
      </c>
      <c r="BA13" s="34" t="s">
        <v>138</v>
      </c>
      <c r="BB13" s="34" t="s">
        <v>139</v>
      </c>
      <c r="BC13" s="34" t="s">
        <v>140</v>
      </c>
      <c r="BD13" s="34" t="s">
        <v>141</v>
      </c>
      <c r="BE13" s="34" t="s">
        <v>434</v>
      </c>
      <c r="BF13" s="34" t="s">
        <v>142</v>
      </c>
      <c r="BG13" s="34" t="s">
        <v>143</v>
      </c>
      <c r="BH13" s="34" t="s">
        <v>144</v>
      </c>
      <c r="BI13" s="34" t="s">
        <v>145</v>
      </c>
      <c r="BJ13" s="34" t="s">
        <v>146</v>
      </c>
      <c r="BK13" s="34" t="s">
        <v>306</v>
      </c>
      <c r="BL13" s="34" t="s">
        <v>307</v>
      </c>
      <c r="BM13" s="34" t="s">
        <v>308</v>
      </c>
      <c r="BN13" s="34" t="s">
        <v>147</v>
      </c>
      <c r="BO13" s="34" t="s">
        <v>148</v>
      </c>
      <c r="BP13" s="34" t="s">
        <v>149</v>
      </c>
      <c r="BQ13" s="23" t="s">
        <v>302</v>
      </c>
      <c r="BR13" s="23" t="s">
        <v>303</v>
      </c>
      <c r="BS13" s="23" t="s">
        <v>304</v>
      </c>
      <c r="BT13" s="34" t="s">
        <v>151</v>
      </c>
      <c r="BU13" s="34" t="s">
        <v>309</v>
      </c>
      <c r="BV13" s="34" t="s">
        <v>152</v>
      </c>
      <c r="BW13" s="34" t="s">
        <v>109</v>
      </c>
      <c r="BX13" s="34" t="s">
        <v>311</v>
      </c>
      <c r="BY13" s="34" t="s">
        <v>110</v>
      </c>
      <c r="BZ13" s="34" t="s">
        <v>154</v>
      </c>
      <c r="CA13" s="34" t="s">
        <v>155</v>
      </c>
      <c r="CB13" s="34" t="s">
        <v>312</v>
      </c>
      <c r="CC13" s="34" t="s">
        <v>156</v>
      </c>
      <c r="CD13" s="34" t="s">
        <v>157</v>
      </c>
      <c r="CE13" s="34" t="s">
        <v>158</v>
      </c>
      <c r="CF13" s="23" t="s">
        <v>314</v>
      </c>
      <c r="CG13" s="23" t="s">
        <v>315</v>
      </c>
      <c r="CH13" s="23" t="s">
        <v>316</v>
      </c>
      <c r="CI13" s="34" t="s">
        <v>57</v>
      </c>
      <c r="CJ13" s="34" t="s">
        <v>159</v>
      </c>
      <c r="CK13" s="34" t="s">
        <v>160</v>
      </c>
      <c r="CL13" s="34" t="s">
        <v>435</v>
      </c>
      <c r="CM13" s="34" t="s">
        <v>171</v>
      </c>
      <c r="CN13" s="34" t="s">
        <v>172</v>
      </c>
      <c r="CO13" s="34" t="s">
        <v>106</v>
      </c>
      <c r="CP13" s="34" t="s">
        <v>161</v>
      </c>
      <c r="CQ13" s="34" t="s">
        <v>162</v>
      </c>
      <c r="CR13" s="34" t="s">
        <v>163</v>
      </c>
      <c r="CS13" s="34" t="s">
        <v>164</v>
      </c>
      <c r="CT13" s="34" t="s">
        <v>165</v>
      </c>
      <c r="CU13" s="34" t="s">
        <v>123</v>
      </c>
      <c r="CV13" s="34" t="s">
        <v>167</v>
      </c>
      <c r="CW13" s="34" t="s">
        <v>168</v>
      </c>
      <c r="CX13" s="34" t="s">
        <v>169</v>
      </c>
      <c r="CY13" s="34" t="s">
        <v>170</v>
      </c>
      <c r="CZ13" s="34" t="s">
        <v>323</v>
      </c>
      <c r="DA13" s="23" t="s">
        <v>324</v>
      </c>
      <c r="DB13" s="23" t="s">
        <v>325</v>
      </c>
      <c r="DC13" s="23" t="s">
        <v>326</v>
      </c>
      <c r="DD13" s="34" t="s">
        <v>173</v>
      </c>
      <c r="DE13" s="34" t="s">
        <v>174</v>
      </c>
      <c r="DF13" s="34" t="s">
        <v>175</v>
      </c>
      <c r="DG13" s="34" t="s">
        <v>329</v>
      </c>
      <c r="DH13" s="34" t="s">
        <v>330</v>
      </c>
      <c r="DI13" s="34" t="s">
        <v>331</v>
      </c>
      <c r="DJ13" s="34" t="s">
        <v>176</v>
      </c>
      <c r="DK13" s="34" t="s">
        <v>177</v>
      </c>
      <c r="DL13" s="34" t="s">
        <v>178</v>
      </c>
      <c r="DM13" s="34" t="s">
        <v>179</v>
      </c>
      <c r="DN13" s="34" t="s">
        <v>180</v>
      </c>
      <c r="DO13" s="34" t="s">
        <v>181</v>
      </c>
      <c r="DP13" s="34" t="s">
        <v>182</v>
      </c>
      <c r="DQ13" s="34" t="s">
        <v>183</v>
      </c>
      <c r="DR13" s="34" t="s">
        <v>333</v>
      </c>
      <c r="DS13" s="34" t="s">
        <v>335</v>
      </c>
      <c r="DT13" s="34" t="s">
        <v>336</v>
      </c>
      <c r="DU13" s="34" t="s">
        <v>337</v>
      </c>
      <c r="DV13" s="34" t="s">
        <v>156</v>
      </c>
      <c r="DW13" s="34" t="s">
        <v>338</v>
      </c>
      <c r="DX13" s="34" t="s">
        <v>184</v>
      </c>
      <c r="DY13" s="34" t="s">
        <v>185</v>
      </c>
      <c r="DZ13" s="34" t="s">
        <v>186</v>
      </c>
      <c r="EA13" s="34" t="s">
        <v>187</v>
      </c>
      <c r="EB13" s="34" t="s">
        <v>188</v>
      </c>
      <c r="EC13" s="34" t="s">
        <v>189</v>
      </c>
      <c r="ED13" s="34" t="s">
        <v>190</v>
      </c>
      <c r="EE13" s="34" t="s">
        <v>436</v>
      </c>
      <c r="EF13" s="34" t="s">
        <v>341</v>
      </c>
      <c r="EG13" s="34" t="s">
        <v>342</v>
      </c>
      <c r="EH13" s="34" t="s">
        <v>192</v>
      </c>
      <c r="EI13" s="34" t="s">
        <v>193</v>
      </c>
      <c r="EJ13" s="34" t="s">
        <v>194</v>
      </c>
      <c r="EK13" s="34" t="s">
        <v>195</v>
      </c>
      <c r="EL13" s="34" t="s">
        <v>344</v>
      </c>
      <c r="EM13" s="34" t="s">
        <v>345</v>
      </c>
      <c r="EN13" s="34" t="s">
        <v>197</v>
      </c>
      <c r="EO13" s="34" t="s">
        <v>198</v>
      </c>
      <c r="EP13" s="34" t="s">
        <v>199</v>
      </c>
      <c r="EQ13" s="34" t="s">
        <v>200</v>
      </c>
      <c r="ER13" s="34" t="s">
        <v>201</v>
      </c>
      <c r="ES13" s="34" t="s">
        <v>202</v>
      </c>
      <c r="ET13" s="34" t="s">
        <v>203</v>
      </c>
      <c r="EU13" s="34" t="s">
        <v>204</v>
      </c>
      <c r="EV13" s="34" t="s">
        <v>205</v>
      </c>
      <c r="EW13" s="34" t="s">
        <v>437</v>
      </c>
      <c r="EX13" s="34" t="s">
        <v>206</v>
      </c>
      <c r="EY13" s="34" t="s">
        <v>207</v>
      </c>
      <c r="EZ13" s="34" t="s">
        <v>208</v>
      </c>
      <c r="FA13" s="34" t="s">
        <v>209</v>
      </c>
      <c r="FB13" s="34" t="s">
        <v>350</v>
      </c>
      <c r="FC13" s="34" t="s">
        <v>352</v>
      </c>
      <c r="FD13" s="34" t="s">
        <v>353</v>
      </c>
      <c r="FE13" s="34" t="s">
        <v>354</v>
      </c>
      <c r="FF13" s="23" t="s">
        <v>210</v>
      </c>
      <c r="FG13" s="35" t="s">
        <v>359</v>
      </c>
      <c r="FH13" s="34" t="s">
        <v>211</v>
      </c>
      <c r="FI13" s="34" t="s">
        <v>56</v>
      </c>
      <c r="FJ13" s="34" t="s">
        <v>67</v>
      </c>
      <c r="FK13" s="34" t="s">
        <v>64</v>
      </c>
      <c r="FL13" s="34" t="s">
        <v>212</v>
      </c>
      <c r="FM13" s="34" t="s">
        <v>213</v>
      </c>
      <c r="FN13" s="34" t="s">
        <v>357</v>
      </c>
      <c r="FO13" s="34" t="s">
        <v>360</v>
      </c>
      <c r="FP13" s="34" t="s">
        <v>361</v>
      </c>
      <c r="FQ13" s="34" t="s">
        <v>362</v>
      </c>
      <c r="FR13" s="34" t="s">
        <v>215</v>
      </c>
      <c r="FS13" s="34" t="s">
        <v>216</v>
      </c>
      <c r="FT13" s="34" t="s">
        <v>364</v>
      </c>
      <c r="FU13" s="34" t="s">
        <v>217</v>
      </c>
      <c r="FV13" s="34" t="s">
        <v>218</v>
      </c>
      <c r="FW13" s="34" t="s">
        <v>366</v>
      </c>
      <c r="FX13" s="34" t="s">
        <v>433</v>
      </c>
      <c r="FY13" s="34" t="s">
        <v>220</v>
      </c>
      <c r="FZ13" s="34" t="s">
        <v>221</v>
      </c>
      <c r="GA13" s="34" t="s">
        <v>222</v>
      </c>
      <c r="GB13" s="34" t="s">
        <v>223</v>
      </c>
      <c r="GC13" s="34" t="s">
        <v>368</v>
      </c>
      <c r="GD13" s="23" t="s">
        <v>370</v>
      </c>
      <c r="GE13" s="23" t="s">
        <v>371</v>
      </c>
      <c r="GF13" s="23" t="s">
        <v>372</v>
      </c>
      <c r="GG13" s="34" t="s">
        <v>224</v>
      </c>
      <c r="GH13" s="34" t="s">
        <v>225</v>
      </c>
      <c r="GI13" s="34" t="s">
        <v>226</v>
      </c>
      <c r="GJ13" s="34" t="s">
        <v>375</v>
      </c>
      <c r="GK13" s="34" t="s">
        <v>376</v>
      </c>
      <c r="GL13" s="34" t="s">
        <v>377</v>
      </c>
      <c r="GM13" s="34" t="s">
        <v>227</v>
      </c>
      <c r="GN13" s="34" t="s">
        <v>228</v>
      </c>
      <c r="GO13" s="34" t="s">
        <v>229</v>
      </c>
      <c r="GP13" s="34" t="s">
        <v>382</v>
      </c>
      <c r="GQ13" s="34" t="s">
        <v>383</v>
      </c>
      <c r="GR13" s="34" t="s">
        <v>384</v>
      </c>
      <c r="GS13" s="34" t="s">
        <v>438</v>
      </c>
      <c r="GT13" s="34" t="s">
        <v>230</v>
      </c>
      <c r="GU13" s="34" t="s">
        <v>231</v>
      </c>
      <c r="GV13" s="35" t="s">
        <v>388</v>
      </c>
      <c r="GW13" s="35" t="s">
        <v>389</v>
      </c>
      <c r="GX13" s="35" t="s">
        <v>390</v>
      </c>
      <c r="GY13" s="34" t="s">
        <v>393</v>
      </c>
      <c r="GZ13" s="34" t="s">
        <v>394</v>
      </c>
      <c r="HA13" s="34" t="s">
        <v>395</v>
      </c>
      <c r="HB13" s="34" t="s">
        <v>233</v>
      </c>
      <c r="HC13" s="34" t="s">
        <v>234</v>
      </c>
      <c r="HD13" s="34" t="s">
        <v>235</v>
      </c>
      <c r="HE13" s="34" t="s">
        <v>237</v>
      </c>
      <c r="HF13" s="34" t="s">
        <v>238</v>
      </c>
      <c r="HG13" s="34" t="s">
        <v>239</v>
      </c>
      <c r="HH13" s="35" t="s">
        <v>400</v>
      </c>
      <c r="HI13" s="35" t="s">
        <v>401</v>
      </c>
      <c r="HJ13" s="35" t="s">
        <v>402</v>
      </c>
      <c r="HK13" s="34" t="s">
        <v>240</v>
      </c>
      <c r="HL13" s="34" t="s">
        <v>241</v>
      </c>
      <c r="HM13" s="34" t="s">
        <v>242</v>
      </c>
      <c r="HN13" s="34" t="s">
        <v>243</v>
      </c>
      <c r="HO13" s="34" t="s">
        <v>407</v>
      </c>
      <c r="HP13" s="34" t="s">
        <v>244</v>
      </c>
      <c r="HQ13" s="34" t="s">
        <v>246</v>
      </c>
      <c r="HR13" s="34" t="s">
        <v>247</v>
      </c>
      <c r="HS13" s="34" t="s">
        <v>248</v>
      </c>
      <c r="HT13" s="23" t="s">
        <v>410</v>
      </c>
      <c r="HU13" s="23" t="s">
        <v>411</v>
      </c>
      <c r="HV13" s="23" t="s">
        <v>412</v>
      </c>
      <c r="HW13" s="34" t="s">
        <v>111</v>
      </c>
      <c r="HX13" s="34" t="s">
        <v>249</v>
      </c>
      <c r="HY13" s="34" t="s">
        <v>250</v>
      </c>
      <c r="HZ13" s="34" t="s">
        <v>415</v>
      </c>
      <c r="IA13" s="34" t="s">
        <v>416</v>
      </c>
      <c r="IB13" s="34" t="s">
        <v>417</v>
      </c>
      <c r="IC13" s="34" t="s">
        <v>419</v>
      </c>
      <c r="ID13" s="34" t="s">
        <v>420</v>
      </c>
      <c r="IE13" s="34" t="s">
        <v>421</v>
      </c>
      <c r="IF13" s="34" t="s">
        <v>251</v>
      </c>
      <c r="IG13" s="34" t="s">
        <v>252</v>
      </c>
      <c r="IH13" s="34" t="s">
        <v>253</v>
      </c>
      <c r="II13" s="35" t="s">
        <v>63</v>
      </c>
      <c r="IJ13" s="35" t="s">
        <v>254</v>
      </c>
      <c r="IK13" s="35" t="s">
        <v>66</v>
      </c>
      <c r="IL13" s="34" t="s">
        <v>424</v>
      </c>
      <c r="IM13" s="34" t="s">
        <v>425</v>
      </c>
      <c r="IN13" s="34" t="s">
        <v>426</v>
      </c>
      <c r="IO13" s="34" t="s">
        <v>428</v>
      </c>
      <c r="IP13" s="34" t="s">
        <v>429</v>
      </c>
      <c r="IQ13" s="34" t="s">
        <v>430</v>
      </c>
      <c r="IR13" s="34" t="s">
        <v>256</v>
      </c>
      <c r="IS13" s="34" t="s">
        <v>257</v>
      </c>
      <c r="IT13" s="34" t="s">
        <v>258</v>
      </c>
    </row>
    <row r="14" spans="1:254" ht="31.2" x14ac:dyDescent="0.3">
      <c r="A14" s="21">
        <v>1</v>
      </c>
      <c r="B14" s="10" t="str">
        <f>'[1]П 2'!C52</f>
        <v>Айжарихов Самир Асланович</v>
      </c>
      <c r="C14" s="5"/>
      <c r="D14" s="5">
        <v>1</v>
      </c>
      <c r="E14" s="5"/>
      <c r="F14" s="10"/>
      <c r="G14" s="10">
        <v>1</v>
      </c>
      <c r="H14" s="10"/>
      <c r="I14" s="10"/>
      <c r="J14" s="10">
        <v>1</v>
      </c>
      <c r="K14" s="10"/>
      <c r="L14" s="10"/>
      <c r="M14" s="10">
        <v>1</v>
      </c>
      <c r="N14" s="10"/>
      <c r="O14" s="10"/>
      <c r="P14" s="10">
        <v>1</v>
      </c>
      <c r="Q14" s="10"/>
      <c r="R14" s="10"/>
      <c r="S14" s="10">
        <v>1</v>
      </c>
      <c r="T14" s="10"/>
      <c r="U14" s="10"/>
      <c r="V14" s="10">
        <v>1</v>
      </c>
      <c r="W14" s="10"/>
      <c r="X14" s="10"/>
      <c r="Y14" s="10">
        <v>1</v>
      </c>
      <c r="Z14" s="10"/>
      <c r="AA14" s="10"/>
      <c r="AB14" s="10">
        <v>1</v>
      </c>
      <c r="AC14" s="10"/>
      <c r="AD14" s="10"/>
      <c r="AE14" s="10">
        <v>1</v>
      </c>
      <c r="AF14" s="10"/>
      <c r="AG14" s="12"/>
      <c r="AH14" s="12">
        <v>1</v>
      </c>
      <c r="AI14" s="12"/>
      <c r="AJ14" s="12"/>
      <c r="AK14" s="12">
        <v>1</v>
      </c>
      <c r="AL14" s="12"/>
      <c r="AM14" s="12"/>
      <c r="AN14" s="12">
        <v>1</v>
      </c>
      <c r="AO14" s="12"/>
      <c r="AP14" s="12"/>
      <c r="AQ14" s="12">
        <v>1</v>
      </c>
      <c r="AR14" s="12"/>
      <c r="AS14" s="12"/>
      <c r="AT14" s="12">
        <v>1</v>
      </c>
      <c r="AU14" s="12"/>
      <c r="AV14" s="12"/>
      <c r="AW14" s="12">
        <v>1</v>
      </c>
      <c r="AX14" s="12"/>
      <c r="AY14" s="12"/>
      <c r="AZ14" s="12">
        <v>1</v>
      </c>
      <c r="BA14" s="12"/>
      <c r="BB14" s="12"/>
      <c r="BC14" s="12">
        <v>1</v>
      </c>
      <c r="BD14" s="12"/>
      <c r="BE14" s="12"/>
      <c r="BF14" s="12">
        <v>1</v>
      </c>
      <c r="BG14" s="12"/>
      <c r="BH14" s="12"/>
      <c r="BI14" s="12">
        <v>1</v>
      </c>
      <c r="BJ14" s="12"/>
      <c r="BK14" s="12"/>
      <c r="BL14" s="12">
        <v>1</v>
      </c>
      <c r="BM14" s="12"/>
      <c r="BN14" s="12"/>
      <c r="BO14" s="12">
        <v>1</v>
      </c>
      <c r="BP14" s="17"/>
      <c r="BQ14" s="12"/>
      <c r="BR14" s="12">
        <v>1</v>
      </c>
      <c r="BS14" s="12"/>
      <c r="BT14" s="12"/>
      <c r="BU14" s="12">
        <v>1</v>
      </c>
      <c r="BV14" s="12"/>
      <c r="BW14" s="10"/>
      <c r="BX14" s="10">
        <v>1</v>
      </c>
      <c r="BY14" s="10"/>
      <c r="BZ14" s="16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6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8">
        <v>1</v>
      </c>
      <c r="FH14" s="12"/>
      <c r="FI14" s="12"/>
      <c r="FJ14" s="12">
        <v>1</v>
      </c>
      <c r="FK14" s="12"/>
      <c r="FL14" s="12"/>
      <c r="FM14" s="12">
        <v>1</v>
      </c>
      <c r="FN14" s="12"/>
      <c r="FO14" s="12"/>
      <c r="FP14" s="12">
        <v>1</v>
      </c>
      <c r="FQ14" s="12"/>
      <c r="FR14" s="12"/>
      <c r="FS14" s="12">
        <v>1</v>
      </c>
      <c r="FT14" s="12"/>
      <c r="FU14" s="12"/>
      <c r="FV14" s="12">
        <v>1</v>
      </c>
      <c r="FW14" s="12"/>
      <c r="FX14" s="12"/>
      <c r="FY14" s="12">
        <v>1</v>
      </c>
      <c r="FZ14" s="12"/>
      <c r="GA14" s="12"/>
      <c r="GB14" s="12">
        <v>1</v>
      </c>
      <c r="GC14" s="12"/>
      <c r="GD14" s="12"/>
      <c r="GE14" s="12">
        <v>1</v>
      </c>
      <c r="GF14" s="12"/>
      <c r="GG14" s="12"/>
      <c r="GH14" s="12">
        <v>1</v>
      </c>
      <c r="GI14" s="12"/>
      <c r="GJ14" s="12"/>
      <c r="GK14" s="12">
        <v>1</v>
      </c>
      <c r="GL14" s="12"/>
      <c r="GM14" s="12"/>
      <c r="GN14" s="12">
        <v>1</v>
      </c>
      <c r="GO14" s="12"/>
      <c r="GP14" s="12"/>
      <c r="GQ14" s="12">
        <v>1</v>
      </c>
      <c r="GR14" s="12"/>
      <c r="GS14" s="12"/>
      <c r="GT14" s="12">
        <v>1</v>
      </c>
      <c r="GU14" s="12"/>
      <c r="GV14" s="12"/>
      <c r="GW14" s="12">
        <v>1</v>
      </c>
      <c r="GX14" s="12"/>
      <c r="GY14" s="12"/>
      <c r="GZ14" s="12">
        <v>1</v>
      </c>
      <c r="HA14" s="12"/>
      <c r="HB14" s="12"/>
      <c r="HC14" s="12">
        <v>1</v>
      </c>
      <c r="HD14" s="12"/>
      <c r="HE14" s="12"/>
      <c r="HF14" s="12">
        <v>1</v>
      </c>
      <c r="HG14" s="12"/>
      <c r="HH14" s="12"/>
      <c r="HI14" s="12">
        <v>1</v>
      </c>
      <c r="HJ14" s="12"/>
      <c r="HK14" s="12"/>
      <c r="HL14" s="12">
        <v>1</v>
      </c>
      <c r="HM14" s="12"/>
      <c r="HN14" s="12"/>
      <c r="HO14" s="12">
        <v>1</v>
      </c>
      <c r="HP14" s="12"/>
      <c r="HQ14" s="12"/>
      <c r="HR14" s="12">
        <v>1</v>
      </c>
      <c r="HS14" s="12"/>
      <c r="HT14" s="12"/>
      <c r="HU14" s="12">
        <v>1</v>
      </c>
      <c r="HV14" s="12"/>
      <c r="HW14" s="12"/>
      <c r="HX14" s="12">
        <v>1</v>
      </c>
      <c r="HY14" s="12"/>
      <c r="HZ14" s="12"/>
      <c r="IA14" s="12">
        <v>1</v>
      </c>
      <c r="IB14" s="12"/>
      <c r="IC14" s="12"/>
      <c r="ID14" s="12">
        <v>1</v>
      </c>
      <c r="IE14" s="12"/>
      <c r="IF14" s="12"/>
      <c r="IG14" s="12">
        <v>1</v>
      </c>
      <c r="IH14" s="12"/>
      <c r="II14" s="12"/>
      <c r="IJ14" s="12">
        <v>1</v>
      </c>
      <c r="IK14" s="12"/>
      <c r="IL14" s="12"/>
      <c r="IM14" s="12">
        <v>1</v>
      </c>
      <c r="IN14" s="12"/>
      <c r="IO14" s="12"/>
      <c r="IP14" s="12">
        <v>1</v>
      </c>
      <c r="IQ14" s="12"/>
      <c r="IR14" s="12"/>
      <c r="IS14" s="12">
        <v>1</v>
      </c>
      <c r="IT14" s="12"/>
    </row>
    <row r="15" spans="1:254" ht="31.2" x14ac:dyDescent="0.3">
      <c r="A15" s="2">
        <v>2</v>
      </c>
      <c r="B15" s="1" t="str">
        <f>'[1]П 2'!C53</f>
        <v>Болдырева Ульяна Николаевна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/>
      <c r="AE15" s="1">
        <v>1</v>
      </c>
      <c r="AF15" s="1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13"/>
      <c r="BQ15" s="4"/>
      <c r="BR15" s="4">
        <v>1</v>
      </c>
      <c r="BS15" s="4"/>
      <c r="BT15" s="4"/>
      <c r="BU15" s="4">
        <v>1</v>
      </c>
      <c r="BV15" s="4"/>
      <c r="BW15" s="12"/>
      <c r="BX15" s="12">
        <v>1</v>
      </c>
      <c r="BY15" s="12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15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</row>
    <row r="16" spans="1:254" ht="31.2" x14ac:dyDescent="0.3">
      <c r="A16" s="2">
        <v>3</v>
      </c>
      <c r="B16" s="1" t="str">
        <f>'[1]П 2'!C54</f>
        <v>Витошнова Ангелина Алексеевна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>
        <v>1</v>
      </c>
      <c r="AF16" s="1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13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15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</row>
    <row r="17" spans="1:254" ht="31.2" x14ac:dyDescent="0.3">
      <c r="A17" s="2">
        <v>4</v>
      </c>
      <c r="B17" s="1" t="str">
        <f>'[1]П 2'!C55</f>
        <v>Губашев Дияр Асланбекович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13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15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</row>
    <row r="18" spans="1:254" ht="31.2" x14ac:dyDescent="0.3">
      <c r="A18" s="2">
        <v>5</v>
      </c>
      <c r="B18" s="1" t="str">
        <f>'[1]П 2'!C57</f>
        <v>Заминова Эмилия Рафисовна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3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15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</row>
    <row r="19" spans="1:254" ht="31.2" x14ac:dyDescent="0.3">
      <c r="A19" s="2">
        <v>6</v>
      </c>
      <c r="B19" s="1" t="str">
        <f>'[1]П 2'!C58</f>
        <v>Затонская Алиса Константинова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13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15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</row>
    <row r="20" spans="1:254" s="44" customFormat="1" ht="15.6" x14ac:dyDescent="0.3">
      <c r="A20" s="36">
        <v>7</v>
      </c>
      <c r="B20" s="40" t="str">
        <f>'[1]П 2'!C60</f>
        <v>Кошлай Ангелина Ильинична</v>
      </c>
      <c r="C20" s="36"/>
      <c r="D20" s="36"/>
      <c r="E20" s="36">
        <v>1</v>
      </c>
      <c r="F20" s="41"/>
      <c r="G20" s="41"/>
      <c r="H20" s="41">
        <v>1</v>
      </c>
      <c r="I20" s="41"/>
      <c r="J20" s="41"/>
      <c r="K20" s="41">
        <v>1</v>
      </c>
      <c r="L20" s="41"/>
      <c r="M20" s="41"/>
      <c r="N20" s="41">
        <v>1</v>
      </c>
      <c r="O20" s="41"/>
      <c r="P20" s="41"/>
      <c r="Q20" s="41">
        <v>1</v>
      </c>
      <c r="R20" s="41"/>
      <c r="S20" s="41"/>
      <c r="T20" s="41">
        <v>1</v>
      </c>
      <c r="U20" s="41"/>
      <c r="V20" s="41"/>
      <c r="W20" s="41">
        <v>1</v>
      </c>
      <c r="X20" s="41"/>
      <c r="Y20" s="41"/>
      <c r="Z20" s="41">
        <v>1</v>
      </c>
      <c r="AA20" s="41"/>
      <c r="AB20" s="41"/>
      <c r="AC20" s="41">
        <v>1</v>
      </c>
      <c r="AD20" s="41"/>
      <c r="AE20" s="41"/>
      <c r="AF20" s="41">
        <v>1</v>
      </c>
      <c r="AG20" s="41"/>
      <c r="AH20" s="41"/>
      <c r="AI20" s="41">
        <v>1</v>
      </c>
      <c r="AJ20" s="41"/>
      <c r="AK20" s="41"/>
      <c r="AL20" s="41">
        <v>1</v>
      </c>
      <c r="AM20" s="41"/>
      <c r="AN20" s="41"/>
      <c r="AO20" s="41">
        <v>1</v>
      </c>
      <c r="AP20" s="41"/>
      <c r="AQ20" s="41"/>
      <c r="AR20" s="41">
        <v>1</v>
      </c>
      <c r="AS20" s="41"/>
      <c r="AT20" s="41"/>
      <c r="AU20" s="41">
        <v>1</v>
      </c>
      <c r="AV20" s="41"/>
      <c r="AW20" s="41"/>
      <c r="AX20" s="41">
        <v>1</v>
      </c>
      <c r="AY20" s="41"/>
      <c r="AZ20" s="41"/>
      <c r="BA20" s="41">
        <v>1</v>
      </c>
      <c r="BB20" s="41"/>
      <c r="BC20" s="41"/>
      <c r="BD20" s="41">
        <v>1</v>
      </c>
      <c r="BE20" s="41"/>
      <c r="BF20" s="41"/>
      <c r="BG20" s="41">
        <v>1</v>
      </c>
      <c r="BH20" s="41"/>
      <c r="BI20" s="41"/>
      <c r="BJ20" s="41">
        <v>1</v>
      </c>
      <c r="BK20" s="41"/>
      <c r="BL20" s="41"/>
      <c r="BM20" s="41">
        <v>1</v>
      </c>
      <c r="BN20" s="41"/>
      <c r="BO20" s="41"/>
      <c r="BP20" s="42">
        <v>1</v>
      </c>
      <c r="BQ20" s="41"/>
      <c r="BR20" s="41"/>
      <c r="BS20" s="41">
        <v>1</v>
      </c>
      <c r="BT20" s="41"/>
      <c r="BU20" s="41"/>
      <c r="BV20" s="41">
        <v>1</v>
      </c>
      <c r="BW20" s="41"/>
      <c r="BX20" s="41"/>
      <c r="BY20" s="41">
        <v>1</v>
      </c>
      <c r="BZ20" s="41"/>
      <c r="CA20" s="41"/>
      <c r="CB20" s="41">
        <v>1</v>
      </c>
      <c r="CC20" s="41"/>
      <c r="CD20" s="41"/>
      <c r="CE20" s="41">
        <v>1</v>
      </c>
      <c r="CF20" s="41"/>
      <c r="CG20" s="41"/>
      <c r="CH20" s="41">
        <v>1</v>
      </c>
      <c r="CI20" s="41"/>
      <c r="CJ20" s="41"/>
      <c r="CK20" s="41">
        <v>1</v>
      </c>
      <c r="CL20" s="41"/>
      <c r="CM20" s="41"/>
      <c r="CN20" s="41">
        <v>1</v>
      </c>
      <c r="CO20" s="41"/>
      <c r="CP20" s="41"/>
      <c r="CQ20" s="41">
        <v>1</v>
      </c>
      <c r="CR20" s="41"/>
      <c r="CS20" s="41"/>
      <c r="CT20" s="41">
        <v>1</v>
      </c>
      <c r="CU20" s="41"/>
      <c r="CV20" s="41"/>
      <c r="CW20" s="41">
        <v>1</v>
      </c>
      <c r="CX20" s="41"/>
      <c r="CY20" s="41"/>
      <c r="CZ20" s="41">
        <v>1</v>
      </c>
      <c r="DA20" s="41"/>
      <c r="DB20" s="41"/>
      <c r="DC20" s="41">
        <v>1</v>
      </c>
      <c r="DD20" s="43"/>
      <c r="DE20" s="41"/>
      <c r="DF20" s="41">
        <v>1</v>
      </c>
      <c r="DG20" s="41"/>
      <c r="DH20" s="41"/>
      <c r="DI20" s="41">
        <v>1</v>
      </c>
      <c r="DJ20" s="41"/>
      <c r="DK20" s="41"/>
      <c r="DL20" s="41">
        <v>1</v>
      </c>
      <c r="DM20" s="41"/>
      <c r="DN20" s="41"/>
      <c r="DO20" s="41">
        <v>1</v>
      </c>
      <c r="DP20" s="41"/>
      <c r="DQ20" s="41"/>
      <c r="DR20" s="41">
        <v>1</v>
      </c>
      <c r="DS20" s="41"/>
      <c r="DT20" s="41"/>
      <c r="DU20" s="41">
        <v>1</v>
      </c>
      <c r="DV20" s="41"/>
      <c r="DW20" s="41"/>
      <c r="DX20" s="41">
        <v>1</v>
      </c>
      <c r="DY20" s="41"/>
      <c r="DZ20" s="41"/>
      <c r="EA20" s="41">
        <v>1</v>
      </c>
      <c r="EB20" s="41"/>
      <c r="EC20" s="41"/>
      <c r="ED20" s="41">
        <v>1</v>
      </c>
      <c r="EE20" s="41"/>
      <c r="EF20" s="41"/>
      <c r="EG20" s="41">
        <v>1</v>
      </c>
      <c r="EH20" s="41"/>
      <c r="EI20" s="41"/>
      <c r="EJ20" s="41">
        <v>1</v>
      </c>
      <c r="EK20" s="41"/>
      <c r="EL20" s="41"/>
      <c r="EM20" s="41">
        <v>1</v>
      </c>
      <c r="EN20" s="41"/>
      <c r="EO20" s="41"/>
      <c r="EP20" s="41">
        <v>1</v>
      </c>
      <c r="EQ20" s="41"/>
      <c r="ER20" s="41"/>
      <c r="ES20" s="41">
        <v>1</v>
      </c>
      <c r="ET20" s="41"/>
      <c r="EU20" s="41"/>
      <c r="EV20" s="41">
        <v>1</v>
      </c>
      <c r="EW20" s="41"/>
      <c r="EX20" s="41"/>
      <c r="EY20" s="41">
        <v>1</v>
      </c>
      <c r="EZ20" s="41"/>
      <c r="FA20" s="41"/>
      <c r="FB20" s="41">
        <v>1</v>
      </c>
      <c r="FC20" s="41"/>
      <c r="FD20" s="41"/>
      <c r="FE20" s="41">
        <v>1</v>
      </c>
      <c r="FF20" s="41"/>
      <c r="FG20" s="41"/>
      <c r="FH20" s="41">
        <v>1</v>
      </c>
      <c r="FI20" s="41"/>
      <c r="FJ20" s="41"/>
      <c r="FK20" s="41">
        <v>1</v>
      </c>
      <c r="FL20" s="41"/>
      <c r="FM20" s="41"/>
      <c r="FN20" s="41">
        <v>1</v>
      </c>
      <c r="FO20" s="41"/>
      <c r="FP20" s="41"/>
      <c r="FQ20" s="41">
        <v>1</v>
      </c>
      <c r="FR20" s="41"/>
      <c r="FS20" s="41"/>
      <c r="FT20" s="41">
        <v>1</v>
      </c>
      <c r="FU20" s="41"/>
      <c r="FV20" s="41"/>
      <c r="FW20" s="41">
        <v>1</v>
      </c>
      <c r="FX20" s="41"/>
      <c r="FY20" s="41"/>
      <c r="FZ20" s="41">
        <v>1</v>
      </c>
      <c r="GA20" s="41"/>
      <c r="GB20" s="41"/>
      <c r="GC20" s="41">
        <v>1</v>
      </c>
      <c r="GD20" s="41"/>
      <c r="GE20" s="41"/>
      <c r="GF20" s="41">
        <v>1</v>
      </c>
      <c r="GG20" s="41"/>
      <c r="GH20" s="41"/>
      <c r="GI20" s="41">
        <v>1</v>
      </c>
      <c r="GJ20" s="41"/>
      <c r="GK20" s="41"/>
      <c r="GL20" s="41">
        <v>1</v>
      </c>
      <c r="GM20" s="41"/>
      <c r="GN20" s="41"/>
      <c r="GO20" s="41">
        <v>1</v>
      </c>
      <c r="GP20" s="41"/>
      <c r="GQ20" s="41"/>
      <c r="GR20" s="41">
        <v>1</v>
      </c>
      <c r="GS20" s="41"/>
      <c r="GT20" s="41"/>
      <c r="GU20" s="41">
        <v>1</v>
      </c>
      <c r="GV20" s="41"/>
      <c r="GW20" s="41"/>
      <c r="GX20" s="41">
        <v>1</v>
      </c>
      <c r="GY20" s="41"/>
      <c r="GZ20" s="41"/>
      <c r="HA20" s="41">
        <v>1</v>
      </c>
      <c r="HB20" s="41"/>
      <c r="HC20" s="41"/>
      <c r="HD20" s="41">
        <v>1</v>
      </c>
      <c r="HE20" s="41"/>
      <c r="HF20" s="41"/>
      <c r="HG20" s="41">
        <v>1</v>
      </c>
      <c r="HH20" s="41"/>
      <c r="HI20" s="41"/>
      <c r="HJ20" s="41">
        <v>1</v>
      </c>
      <c r="HK20" s="41"/>
      <c r="HL20" s="41"/>
      <c r="HM20" s="41">
        <v>1</v>
      </c>
      <c r="HN20" s="41"/>
      <c r="HO20" s="41"/>
      <c r="HP20" s="41">
        <v>1</v>
      </c>
      <c r="HQ20" s="41"/>
      <c r="HR20" s="41"/>
      <c r="HS20" s="41">
        <v>1</v>
      </c>
      <c r="HT20" s="41"/>
      <c r="HU20" s="41"/>
      <c r="HV20" s="41">
        <v>1</v>
      </c>
      <c r="HW20" s="41"/>
      <c r="HX20" s="41"/>
      <c r="HY20" s="41">
        <v>1</v>
      </c>
      <c r="HZ20" s="41"/>
      <c r="IA20" s="41"/>
      <c r="IB20" s="41">
        <v>1</v>
      </c>
      <c r="IC20" s="41"/>
      <c r="ID20" s="41"/>
      <c r="IE20" s="41">
        <v>1</v>
      </c>
      <c r="IF20" s="41"/>
      <c r="IG20" s="41"/>
      <c r="IH20" s="41">
        <v>1</v>
      </c>
      <c r="II20" s="41"/>
      <c r="IJ20" s="41"/>
      <c r="IK20" s="41">
        <v>1</v>
      </c>
      <c r="IL20" s="41"/>
      <c r="IM20" s="41"/>
      <c r="IN20" s="41">
        <v>1</v>
      </c>
      <c r="IO20" s="41"/>
      <c r="IP20" s="41"/>
      <c r="IQ20" s="41">
        <v>1</v>
      </c>
      <c r="IR20" s="41"/>
      <c r="IS20" s="41"/>
      <c r="IT20" s="41">
        <v>1</v>
      </c>
    </row>
    <row r="21" spans="1:254" ht="15.6" x14ac:dyDescent="0.3">
      <c r="A21" s="3">
        <v>8</v>
      </c>
      <c r="B21" s="22" t="str">
        <f>'[1]П 2'!C61</f>
        <v>Краснова Иоанна Аркадьевна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13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15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54" ht="15.6" x14ac:dyDescent="0.3">
      <c r="A22" s="3">
        <v>9</v>
      </c>
      <c r="B22" s="22" t="str">
        <f>'[1]П 2'!C62</f>
        <v>Мельник Ева Алексеевна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13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15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54" ht="15.6" x14ac:dyDescent="0.3">
      <c r="A23" s="3">
        <v>10</v>
      </c>
      <c r="B23" s="22" t="str">
        <f>'[1]П 2'!C63</f>
        <v>Михайлова Алена Алексеевна</v>
      </c>
      <c r="C23" s="3"/>
      <c r="D23" s="3">
        <v>1</v>
      </c>
      <c r="E23" s="3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13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15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54" ht="15.6" x14ac:dyDescent="0.3">
      <c r="A24" s="3">
        <v>11</v>
      </c>
      <c r="B24" s="22" t="str">
        <f>'[1]П 2'!C64</f>
        <v>Никольченко Тимур Игоревич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13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15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/>
      <c r="IS24" s="4">
        <v>1</v>
      </c>
      <c r="IT24" s="4"/>
    </row>
    <row r="25" spans="1:254" ht="15.6" x14ac:dyDescent="0.3">
      <c r="A25" s="3">
        <v>12</v>
      </c>
      <c r="B25" s="22" t="str">
        <f>'[1]П 2'!C66</f>
        <v>Сарибаев Ансар Анварович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13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15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5.6" x14ac:dyDescent="0.3">
      <c r="A26" s="3">
        <v>13</v>
      </c>
      <c r="B26" s="22" t="str">
        <f>'[1]П 2'!C67</f>
        <v>Сералиева Медина Дамировна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13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15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>
        <v>1</v>
      </c>
      <c r="EG26" s="4"/>
      <c r="EH26" s="4">
        <v>1</v>
      </c>
      <c r="EI26" s="4"/>
      <c r="EJ26" s="4"/>
      <c r="EK26" s="4"/>
      <c r="EL26" s="4">
        <v>1</v>
      </c>
      <c r="EM26" s="4"/>
      <c r="EN26" s="4"/>
      <c r="EO26" s="4">
        <v>1</v>
      </c>
      <c r="EP26" s="4"/>
      <c r="EQ26" s="4">
        <v>1</v>
      </c>
      <c r="ER26" s="4"/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/>
      <c r="FJ26" s="4">
        <v>1</v>
      </c>
      <c r="FK26" s="4"/>
      <c r="FL26" s="4">
        <v>1</v>
      </c>
      <c r="FM26" s="4"/>
      <c r="FN26" s="4"/>
      <c r="FO26" s="4">
        <v>1</v>
      </c>
      <c r="FP26" s="4"/>
      <c r="FQ26" s="4"/>
      <c r="FR26" s="4"/>
      <c r="FS26" s="4">
        <v>1</v>
      </c>
      <c r="FT26" s="4"/>
      <c r="FU26" s="4"/>
      <c r="FV26" s="4">
        <v>1</v>
      </c>
      <c r="FW26" s="4"/>
      <c r="FX26" s="4">
        <v>1</v>
      </c>
      <c r="FY26" s="4"/>
      <c r="FZ26" s="4"/>
      <c r="GA26" s="4"/>
      <c r="GB26" s="4">
        <v>1</v>
      </c>
      <c r="GC26" s="4"/>
      <c r="GD26" s="4"/>
      <c r="GE26" s="4">
        <v>1</v>
      </c>
      <c r="GF26" s="4"/>
      <c r="GG26" s="4">
        <v>1</v>
      </c>
      <c r="GH26" s="4"/>
      <c r="GI26" s="4"/>
      <c r="GJ26" s="4">
        <v>1</v>
      </c>
      <c r="GK26" s="4"/>
      <c r="GL26" s="4"/>
      <c r="GM26" s="4"/>
      <c r="GN26" s="4">
        <v>1</v>
      </c>
      <c r="GO26" s="4"/>
      <c r="GP26" s="4">
        <v>1</v>
      </c>
      <c r="GQ26" s="4"/>
      <c r="GR26" s="4"/>
      <c r="GS26" s="4"/>
      <c r="GT26" s="4">
        <v>1</v>
      </c>
      <c r="GU26" s="4"/>
      <c r="GV26" s="4"/>
      <c r="GW26" s="4">
        <v>1</v>
      </c>
      <c r="GX26" s="4"/>
      <c r="GY26" s="4">
        <v>1</v>
      </c>
      <c r="GZ26" s="4"/>
      <c r="HA26" s="4"/>
      <c r="HB26" s="4">
        <v>1</v>
      </c>
      <c r="HC26" s="4"/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>
        <v>1</v>
      </c>
      <c r="HR26" s="4"/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/>
      <c r="ID26" s="4">
        <v>1</v>
      </c>
      <c r="IE26" s="4"/>
      <c r="IF26" s="4">
        <v>1</v>
      </c>
      <c r="IG26" s="4"/>
      <c r="IH26" s="4"/>
      <c r="II26" s="4">
        <v>1</v>
      </c>
      <c r="IJ26" s="4"/>
      <c r="IK26" s="4"/>
      <c r="IL26" s="4"/>
      <c r="IM26" s="4">
        <v>1</v>
      </c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5.6" x14ac:dyDescent="0.3">
      <c r="A27" s="3">
        <v>14</v>
      </c>
      <c r="B27" s="22" t="str">
        <f>'[1]П 2'!C68</f>
        <v>Соргин Дмитрий Алексеевич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13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/>
      <c r="CA27" s="4">
        <v>1</v>
      </c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15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/>
      <c r="FV27" s="4">
        <v>1</v>
      </c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>
        <v>1</v>
      </c>
      <c r="GK27" s="4"/>
      <c r="GL27" s="4"/>
      <c r="GM27" s="4"/>
      <c r="GN27" s="4">
        <v>1</v>
      </c>
      <c r="GO27" s="4"/>
      <c r="GP27" s="4">
        <v>1</v>
      </c>
      <c r="GQ27" s="4"/>
      <c r="GR27" s="4"/>
      <c r="GS27" s="4">
        <v>1</v>
      </c>
      <c r="GT27" s="4"/>
      <c r="GU27" s="4"/>
      <c r="GV27" s="4"/>
      <c r="GW27" s="4">
        <v>1</v>
      </c>
      <c r="GX27" s="4"/>
      <c r="GY27" s="4">
        <v>1</v>
      </c>
      <c r="GZ27" s="4"/>
      <c r="HA27" s="4"/>
      <c r="HB27" s="4">
        <v>1</v>
      </c>
      <c r="HC27" s="4"/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>
        <v>1</v>
      </c>
      <c r="HR27" s="4"/>
      <c r="HS27" s="4"/>
      <c r="HT27" s="4"/>
      <c r="HU27" s="4">
        <v>1</v>
      </c>
      <c r="HV27" s="4"/>
      <c r="HW27" s="4"/>
      <c r="HX27" s="4">
        <v>1</v>
      </c>
      <c r="HY27" s="4"/>
      <c r="HZ27" s="4">
        <v>1</v>
      </c>
      <c r="IA27" s="4"/>
      <c r="IB27" s="4"/>
      <c r="IC27" s="4"/>
      <c r="ID27" s="4">
        <v>1</v>
      </c>
      <c r="IE27" s="4"/>
      <c r="IF27" s="4">
        <v>1</v>
      </c>
      <c r="IG27" s="4"/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>
        <v>1</v>
      </c>
      <c r="IS27" s="4"/>
      <c r="IT27" s="4"/>
    </row>
    <row r="28" spans="1:254" ht="15.6" x14ac:dyDescent="0.3">
      <c r="A28" s="3">
        <v>15</v>
      </c>
      <c r="B28" s="22" t="str">
        <f>'[1]П 2'!C69</f>
        <v>Терещенко Алан Максимович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13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15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/>
      <c r="EF28" s="4">
        <v>1</v>
      </c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>
        <v>1</v>
      </c>
      <c r="EP28" s="4"/>
      <c r="EQ28" s="4">
        <v>1</v>
      </c>
      <c r="ER28" s="4"/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>
        <v>1</v>
      </c>
      <c r="GI28" s="4"/>
      <c r="GJ28" s="4">
        <v>1</v>
      </c>
      <c r="GK28" s="4"/>
      <c r="GL28" s="4"/>
      <c r="GM28" s="4"/>
      <c r="GN28" s="4">
        <v>1</v>
      </c>
      <c r="GO28" s="4"/>
      <c r="GP28" s="4">
        <v>1</v>
      </c>
      <c r="GQ28" s="4"/>
      <c r="GR28" s="4"/>
      <c r="GS28" s="4">
        <v>1</v>
      </c>
      <c r="GT28" s="4"/>
      <c r="GU28" s="4"/>
      <c r="GV28" s="4"/>
      <c r="GW28" s="4">
        <v>1</v>
      </c>
      <c r="GX28" s="4"/>
      <c r="GY28" s="4">
        <v>1</v>
      </c>
      <c r="GZ28" s="4"/>
      <c r="HA28" s="4"/>
      <c r="HB28" s="4">
        <v>1</v>
      </c>
      <c r="HC28" s="4"/>
      <c r="HD28" s="4"/>
      <c r="HE28" s="4"/>
      <c r="HF28" s="4">
        <v>1</v>
      </c>
      <c r="HG28" s="4"/>
      <c r="HH28" s="4">
        <v>1</v>
      </c>
      <c r="HI28" s="4"/>
      <c r="HJ28" s="4"/>
      <c r="HK28" s="4"/>
      <c r="HL28" s="4">
        <v>1</v>
      </c>
      <c r="HM28" s="4"/>
      <c r="HN28" s="4"/>
      <c r="HO28" s="4">
        <v>1</v>
      </c>
      <c r="HP28" s="4"/>
      <c r="HQ28" s="4">
        <v>1</v>
      </c>
      <c r="HR28" s="4"/>
      <c r="HS28" s="4"/>
      <c r="HT28" s="4"/>
      <c r="HU28" s="4">
        <v>1</v>
      </c>
      <c r="HV28" s="4"/>
      <c r="HW28" s="4"/>
      <c r="HX28" s="4">
        <v>1</v>
      </c>
      <c r="HY28" s="4"/>
      <c r="HZ28" s="4">
        <v>1</v>
      </c>
      <c r="IA28" s="4"/>
      <c r="IB28" s="4"/>
      <c r="IC28" s="4"/>
      <c r="ID28" s="4">
        <v>1</v>
      </c>
      <c r="IE28" s="4"/>
      <c r="IF28" s="4">
        <v>1</v>
      </c>
      <c r="IG28" s="4"/>
      <c r="IH28" s="4"/>
      <c r="II28" s="4">
        <v>1</v>
      </c>
      <c r="IJ28" s="4"/>
      <c r="IK28" s="4"/>
      <c r="IL28" s="4"/>
      <c r="IM28" s="4">
        <v>1</v>
      </c>
      <c r="IN28" s="4"/>
      <c r="IO28" s="4"/>
      <c r="IP28" s="4">
        <v>1</v>
      </c>
      <c r="IQ28" s="4"/>
      <c r="IR28" s="4">
        <v>1</v>
      </c>
      <c r="IS28" s="4"/>
      <c r="IT28" s="4"/>
    </row>
    <row r="29" spans="1:254" ht="15.6" x14ac:dyDescent="0.3">
      <c r="A29" s="3">
        <v>16</v>
      </c>
      <c r="B29" s="22" t="str">
        <f>'[1]П 2'!C70</f>
        <v>Уразова Диана Арсеньевна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13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15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>
        <v>1</v>
      </c>
      <c r="ER29" s="4"/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/>
      <c r="GE29" s="4">
        <v>1</v>
      </c>
      <c r="GF29" s="4"/>
      <c r="GG29" s="4"/>
      <c r="GH29" s="4">
        <v>1</v>
      </c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/>
      <c r="GW29" s="4">
        <v>1</v>
      </c>
      <c r="GX29" s="4"/>
      <c r="GY29" s="4">
        <v>1</v>
      </c>
      <c r="GZ29" s="4"/>
      <c r="HA29" s="4"/>
      <c r="HB29" s="4">
        <v>1</v>
      </c>
      <c r="HC29" s="4"/>
      <c r="HD29" s="4"/>
      <c r="HE29" s="4"/>
      <c r="HF29" s="4">
        <v>1</v>
      </c>
      <c r="HG29" s="4"/>
      <c r="HH29" s="4">
        <v>1</v>
      </c>
      <c r="HI29" s="4"/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>
        <v>1</v>
      </c>
      <c r="IA29" s="4"/>
      <c r="IB29" s="4"/>
      <c r="IC29" s="4"/>
      <c r="ID29" s="4">
        <v>1</v>
      </c>
      <c r="IE29" s="4"/>
      <c r="IF29" s="4">
        <v>1</v>
      </c>
      <c r="IG29" s="4"/>
      <c r="IH29" s="4"/>
      <c r="II29" s="4">
        <v>1</v>
      </c>
      <c r="IJ29" s="4"/>
      <c r="IK29" s="4"/>
      <c r="IL29" s="4"/>
      <c r="IM29" s="4">
        <v>1</v>
      </c>
      <c r="IN29" s="4"/>
      <c r="IO29" s="4">
        <v>1</v>
      </c>
      <c r="IP29" s="4"/>
      <c r="IQ29" s="4"/>
      <c r="IR29" s="4">
        <v>1</v>
      </c>
      <c r="IS29" s="4"/>
      <c r="IT29" s="4"/>
    </row>
    <row r="30" spans="1:254" ht="15.6" x14ac:dyDescent="0.3">
      <c r="A30" s="3">
        <v>17</v>
      </c>
      <c r="B30" s="22" t="str">
        <f>'[1]П 2'!C71</f>
        <v>Шевелева Варвара Алексеевна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>
        <v>1</v>
      </c>
      <c r="BI30" s="4"/>
      <c r="BJ30" s="4"/>
      <c r="BK30" s="4"/>
      <c r="BL30" s="4">
        <v>1</v>
      </c>
      <c r="BM30" s="4"/>
      <c r="BN30" s="4"/>
      <c r="BO30" s="4">
        <v>1</v>
      </c>
      <c r="BP30" s="13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>
        <v>1</v>
      </c>
      <c r="CD30" s="4"/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15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>
        <v>1</v>
      </c>
      <c r="ER30" s="4"/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/>
      <c r="GW30" s="4">
        <v>1</v>
      </c>
      <c r="GX30" s="4"/>
      <c r="GY30" s="4">
        <v>1</v>
      </c>
      <c r="GZ30" s="4"/>
      <c r="HA30" s="4"/>
      <c r="HB30" s="4">
        <v>1</v>
      </c>
      <c r="HC30" s="4"/>
      <c r="HD30" s="4"/>
      <c r="HE30" s="4"/>
      <c r="HF30" s="4">
        <v>1</v>
      </c>
      <c r="HG30" s="4"/>
      <c r="HH30" s="4">
        <v>1</v>
      </c>
      <c r="HI30" s="4"/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>
        <v>1</v>
      </c>
      <c r="HX30" s="4"/>
      <c r="HY30" s="4"/>
      <c r="HZ30" s="4">
        <v>1</v>
      </c>
      <c r="IA30" s="4"/>
      <c r="IB30" s="4"/>
      <c r="IC30" s="4"/>
      <c r="ID30" s="4">
        <v>1</v>
      </c>
      <c r="IE30" s="4"/>
      <c r="IF30" s="4">
        <v>1</v>
      </c>
      <c r="IG30" s="4"/>
      <c r="IH30" s="4"/>
      <c r="II30" s="4">
        <v>1</v>
      </c>
      <c r="IJ30" s="4"/>
      <c r="IK30" s="4"/>
      <c r="IL30" s="4"/>
      <c r="IM30" s="4">
        <v>1</v>
      </c>
      <c r="IN30" s="4"/>
      <c r="IO30" s="4">
        <v>1</v>
      </c>
      <c r="IP30" s="4"/>
      <c r="IQ30" s="4"/>
      <c r="IR30" s="4">
        <v>1</v>
      </c>
      <c r="IS30" s="4"/>
      <c r="IT30" s="4"/>
    </row>
    <row r="31" spans="1:254" ht="15.6" x14ac:dyDescent="0.3">
      <c r="A31" s="3">
        <v>18</v>
      </c>
      <c r="B31" s="22" t="str">
        <f>'[1]П 2'!C72</f>
        <v>Шулпанов Ахмет Муратович</v>
      </c>
      <c r="C31" s="3"/>
      <c r="D31" s="3">
        <v>1</v>
      </c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13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>
        <v>1</v>
      </c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>
        <v>1</v>
      </c>
      <c r="DA31" s="4"/>
      <c r="DB31" s="4"/>
      <c r="DC31" s="4"/>
      <c r="DD31" s="15"/>
      <c r="DE31" s="4">
        <v>1</v>
      </c>
      <c r="DF31" s="4"/>
      <c r="DG31" s="4"/>
      <c r="DH31" s="4">
        <v>1</v>
      </c>
      <c r="DI31" s="4"/>
      <c r="DJ31" s="4"/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/>
      <c r="DT31" s="4"/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/>
      <c r="EG31" s="4">
        <v>1</v>
      </c>
      <c r="EH31" s="4"/>
      <c r="EI31" s="4">
        <v>1</v>
      </c>
      <c r="EJ31" s="4"/>
      <c r="EK31" s="4">
        <v>1</v>
      </c>
      <c r="EL31" s="4"/>
      <c r="EM31" s="4"/>
      <c r="EN31" s="4"/>
      <c r="EO31" s="4">
        <v>1</v>
      </c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>
        <v>1</v>
      </c>
      <c r="FD31" s="4"/>
      <c r="FE31" s="4"/>
      <c r="FF31" s="4">
        <v>1</v>
      </c>
      <c r="FG31" s="4"/>
      <c r="FH31" s="4"/>
      <c r="FI31" s="4"/>
      <c r="FJ31" s="4">
        <v>1</v>
      </c>
      <c r="FK31" s="4"/>
      <c r="FL31" s="4">
        <v>1</v>
      </c>
      <c r="FM31" s="4"/>
      <c r="FN31" s="4"/>
      <c r="FO31" s="4">
        <v>1</v>
      </c>
      <c r="FP31" s="4"/>
      <c r="FQ31" s="4"/>
      <c r="FR31" s="4"/>
      <c r="FS31" s="4">
        <v>1</v>
      </c>
      <c r="FT31" s="4"/>
      <c r="FU31" s="4"/>
      <c r="FV31" s="4">
        <v>1</v>
      </c>
      <c r="FW31" s="4"/>
      <c r="FX31" s="4">
        <v>1</v>
      </c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/>
      <c r="GN31" s="4">
        <v>1</v>
      </c>
      <c r="GO31" s="4"/>
      <c r="GP31" s="4">
        <v>1</v>
      </c>
      <c r="GQ31" s="4"/>
      <c r="GR31" s="4"/>
      <c r="GS31" s="4">
        <v>1</v>
      </c>
      <c r="GT31" s="4"/>
      <c r="GU31" s="4"/>
      <c r="GV31" s="4"/>
      <c r="GW31" s="4">
        <v>1</v>
      </c>
      <c r="GX31" s="4"/>
      <c r="GY31" s="4">
        <v>1</v>
      </c>
      <c r="GZ31" s="4"/>
      <c r="HA31" s="4"/>
      <c r="HB31" s="4">
        <v>1</v>
      </c>
      <c r="HC31" s="4"/>
      <c r="HD31" s="4"/>
      <c r="HE31" s="4"/>
      <c r="HF31" s="4">
        <v>1</v>
      </c>
      <c r="HG31" s="4"/>
      <c r="HH31" s="4">
        <v>1</v>
      </c>
      <c r="HI31" s="4"/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>
        <v>1</v>
      </c>
      <c r="IA31" s="4"/>
      <c r="IB31" s="4"/>
      <c r="IC31" s="4"/>
      <c r="ID31" s="4">
        <v>1</v>
      </c>
      <c r="IE31" s="4"/>
      <c r="IF31" s="4">
        <v>1</v>
      </c>
      <c r="IG31" s="4"/>
      <c r="IH31" s="4"/>
      <c r="II31" s="4">
        <v>1</v>
      </c>
      <c r="IJ31" s="4"/>
      <c r="IK31" s="4"/>
      <c r="IL31" s="4"/>
      <c r="IM31" s="4">
        <v>1</v>
      </c>
      <c r="IN31" s="4"/>
      <c r="IO31" s="4">
        <v>1</v>
      </c>
      <c r="IP31" s="4"/>
      <c r="IQ31" s="4"/>
      <c r="IR31" s="4">
        <v>1</v>
      </c>
      <c r="IS31" s="4"/>
      <c r="IT31" s="4"/>
    </row>
    <row r="32" spans="1:254" ht="15.6" x14ac:dyDescent="0.3">
      <c r="A32" s="3">
        <v>19</v>
      </c>
      <c r="B32" s="22" t="str">
        <f>'[1]П 2'!C73</f>
        <v>Щербатая Ульяна Антоновна</v>
      </c>
      <c r="C32" s="3"/>
      <c r="D32" s="3">
        <v>1</v>
      </c>
      <c r="E32" s="3"/>
      <c r="F32" s="4">
        <v>1</v>
      </c>
      <c r="G32" s="4"/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13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15"/>
      <c r="DE32" s="4">
        <v>1</v>
      </c>
      <c r="DF32" s="4"/>
      <c r="DG32" s="4"/>
      <c r="DH32" s="4">
        <v>1</v>
      </c>
      <c r="DI32" s="4"/>
      <c r="DJ32" s="4">
        <v>1</v>
      </c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</row>
    <row r="33" spans="1:254" x14ac:dyDescent="0.3">
      <c r="A33" s="52" t="s">
        <v>55</v>
      </c>
      <c r="B33" s="53"/>
      <c r="C33" s="3">
        <f t="shared" ref="C33:BN33" si="0">SUM(C14:C32)</f>
        <v>6</v>
      </c>
      <c r="D33" s="3">
        <f t="shared" si="0"/>
        <v>12</v>
      </c>
      <c r="E33" s="3">
        <f t="shared" si="0"/>
        <v>1</v>
      </c>
      <c r="F33" s="3">
        <f t="shared" si="0"/>
        <v>8</v>
      </c>
      <c r="G33" s="3">
        <f t="shared" si="0"/>
        <v>10</v>
      </c>
      <c r="H33" s="3">
        <f t="shared" si="0"/>
        <v>1</v>
      </c>
      <c r="I33" s="3">
        <f t="shared" si="0"/>
        <v>7</v>
      </c>
      <c r="J33" s="3">
        <f t="shared" si="0"/>
        <v>11</v>
      </c>
      <c r="K33" s="3">
        <f t="shared" si="0"/>
        <v>1</v>
      </c>
      <c r="L33" s="3">
        <f t="shared" si="0"/>
        <v>7</v>
      </c>
      <c r="M33" s="3">
        <f t="shared" si="0"/>
        <v>11</v>
      </c>
      <c r="N33" s="3">
        <f t="shared" si="0"/>
        <v>1</v>
      </c>
      <c r="O33" s="3">
        <f t="shared" si="0"/>
        <v>7</v>
      </c>
      <c r="P33" s="3">
        <f t="shared" si="0"/>
        <v>11</v>
      </c>
      <c r="Q33" s="3">
        <f t="shared" si="0"/>
        <v>1</v>
      </c>
      <c r="R33" s="3">
        <f t="shared" si="0"/>
        <v>7</v>
      </c>
      <c r="S33" s="3">
        <f t="shared" si="0"/>
        <v>11</v>
      </c>
      <c r="T33" s="3">
        <f t="shared" si="0"/>
        <v>1</v>
      </c>
      <c r="U33" s="3">
        <f t="shared" si="0"/>
        <v>7</v>
      </c>
      <c r="V33" s="3">
        <f t="shared" si="0"/>
        <v>11</v>
      </c>
      <c r="W33" s="3">
        <f t="shared" si="0"/>
        <v>1</v>
      </c>
      <c r="X33" s="3">
        <f t="shared" si="0"/>
        <v>1</v>
      </c>
      <c r="Y33" s="3">
        <f t="shared" si="0"/>
        <v>17</v>
      </c>
      <c r="Z33" s="3">
        <f t="shared" si="0"/>
        <v>1</v>
      </c>
      <c r="AA33" s="3">
        <f t="shared" si="0"/>
        <v>1</v>
      </c>
      <c r="AB33" s="3">
        <f t="shared" si="0"/>
        <v>17</v>
      </c>
      <c r="AC33" s="3">
        <f t="shared" si="0"/>
        <v>1</v>
      </c>
      <c r="AD33" s="3">
        <f t="shared" si="0"/>
        <v>1</v>
      </c>
      <c r="AE33" s="3">
        <f t="shared" si="0"/>
        <v>17</v>
      </c>
      <c r="AF33" s="3">
        <f t="shared" si="0"/>
        <v>1</v>
      </c>
      <c r="AG33" s="3">
        <f t="shared" si="0"/>
        <v>7</v>
      </c>
      <c r="AH33" s="3">
        <f t="shared" si="0"/>
        <v>11</v>
      </c>
      <c r="AI33" s="3">
        <f t="shared" si="0"/>
        <v>1</v>
      </c>
      <c r="AJ33" s="3">
        <f t="shared" si="0"/>
        <v>7</v>
      </c>
      <c r="AK33" s="3">
        <f t="shared" si="0"/>
        <v>11</v>
      </c>
      <c r="AL33" s="3">
        <f t="shared" si="0"/>
        <v>1</v>
      </c>
      <c r="AM33" s="3">
        <f t="shared" si="0"/>
        <v>4</v>
      </c>
      <c r="AN33" s="3">
        <f t="shared" si="0"/>
        <v>14</v>
      </c>
      <c r="AO33" s="3">
        <f t="shared" si="0"/>
        <v>1</v>
      </c>
      <c r="AP33" s="3">
        <f t="shared" si="0"/>
        <v>1</v>
      </c>
      <c r="AQ33" s="3">
        <f t="shared" si="0"/>
        <v>17</v>
      </c>
      <c r="AR33" s="3">
        <f t="shared" si="0"/>
        <v>1</v>
      </c>
      <c r="AS33" s="3">
        <f t="shared" si="0"/>
        <v>3</v>
      </c>
      <c r="AT33" s="3">
        <f t="shared" si="0"/>
        <v>15</v>
      </c>
      <c r="AU33" s="3">
        <f t="shared" si="0"/>
        <v>1</v>
      </c>
      <c r="AV33" s="3">
        <f t="shared" si="0"/>
        <v>6</v>
      </c>
      <c r="AW33" s="3">
        <f t="shared" si="0"/>
        <v>12</v>
      </c>
      <c r="AX33" s="3">
        <f t="shared" si="0"/>
        <v>1</v>
      </c>
      <c r="AY33" s="3">
        <f t="shared" si="0"/>
        <v>1</v>
      </c>
      <c r="AZ33" s="3">
        <f t="shared" si="0"/>
        <v>17</v>
      </c>
      <c r="BA33" s="3">
        <f t="shared" si="0"/>
        <v>1</v>
      </c>
      <c r="BB33" s="3">
        <f t="shared" si="0"/>
        <v>1</v>
      </c>
      <c r="BC33" s="3">
        <f t="shared" si="0"/>
        <v>17</v>
      </c>
      <c r="BD33" s="3">
        <f t="shared" si="0"/>
        <v>1</v>
      </c>
      <c r="BE33" s="3">
        <f t="shared" si="0"/>
        <v>1</v>
      </c>
      <c r="BF33" s="3">
        <f t="shared" si="0"/>
        <v>17</v>
      </c>
      <c r="BG33" s="3">
        <f t="shared" si="0"/>
        <v>1</v>
      </c>
      <c r="BH33" s="3">
        <f t="shared" si="0"/>
        <v>7</v>
      </c>
      <c r="BI33" s="3">
        <f t="shared" si="0"/>
        <v>11</v>
      </c>
      <c r="BJ33" s="3">
        <f t="shared" si="0"/>
        <v>1</v>
      </c>
      <c r="BK33" s="3">
        <f t="shared" si="0"/>
        <v>1</v>
      </c>
      <c r="BL33" s="3">
        <f t="shared" si="0"/>
        <v>17</v>
      </c>
      <c r="BM33" s="3">
        <f t="shared" si="0"/>
        <v>1</v>
      </c>
      <c r="BN33" s="3">
        <f t="shared" si="0"/>
        <v>1</v>
      </c>
      <c r="BO33" s="3">
        <f t="shared" ref="BO33:DZ33" si="1">SUM(BO14:BO32)</f>
        <v>17</v>
      </c>
      <c r="BP33" s="3">
        <f t="shared" si="1"/>
        <v>1</v>
      </c>
      <c r="BQ33" s="3">
        <f t="shared" si="1"/>
        <v>2</v>
      </c>
      <c r="BR33" s="3">
        <f t="shared" si="1"/>
        <v>16</v>
      </c>
      <c r="BS33" s="3">
        <f t="shared" si="1"/>
        <v>1</v>
      </c>
      <c r="BT33" s="3">
        <f t="shared" si="1"/>
        <v>3</v>
      </c>
      <c r="BU33" s="3">
        <f t="shared" si="1"/>
        <v>15</v>
      </c>
      <c r="BV33" s="3">
        <f t="shared" si="1"/>
        <v>1</v>
      </c>
      <c r="BW33" s="3">
        <f t="shared" si="1"/>
        <v>5</v>
      </c>
      <c r="BX33" s="3">
        <f t="shared" si="1"/>
        <v>13</v>
      </c>
      <c r="BY33" s="3">
        <f t="shared" si="1"/>
        <v>1</v>
      </c>
      <c r="BZ33" s="3">
        <f t="shared" si="1"/>
        <v>1</v>
      </c>
      <c r="CA33" s="3">
        <f t="shared" si="1"/>
        <v>17</v>
      </c>
      <c r="CB33" s="3">
        <f t="shared" si="1"/>
        <v>1</v>
      </c>
      <c r="CC33" s="3">
        <f t="shared" si="1"/>
        <v>7</v>
      </c>
      <c r="CD33" s="3">
        <f t="shared" si="1"/>
        <v>11</v>
      </c>
      <c r="CE33" s="3">
        <f t="shared" si="1"/>
        <v>1</v>
      </c>
      <c r="CF33" s="3">
        <f t="shared" si="1"/>
        <v>3</v>
      </c>
      <c r="CG33" s="3">
        <f t="shared" si="1"/>
        <v>15</v>
      </c>
      <c r="CH33" s="3">
        <f t="shared" si="1"/>
        <v>1</v>
      </c>
      <c r="CI33" s="3">
        <f t="shared" si="1"/>
        <v>1</v>
      </c>
      <c r="CJ33" s="3">
        <f t="shared" si="1"/>
        <v>17</v>
      </c>
      <c r="CK33" s="3">
        <f t="shared" si="1"/>
        <v>1</v>
      </c>
      <c r="CL33" s="3">
        <f t="shared" si="1"/>
        <v>2</v>
      </c>
      <c r="CM33" s="3">
        <f t="shared" si="1"/>
        <v>16</v>
      </c>
      <c r="CN33" s="3">
        <f t="shared" si="1"/>
        <v>1</v>
      </c>
      <c r="CO33" s="3">
        <f t="shared" si="1"/>
        <v>7</v>
      </c>
      <c r="CP33" s="3">
        <f t="shared" si="1"/>
        <v>11</v>
      </c>
      <c r="CQ33" s="3">
        <f t="shared" si="1"/>
        <v>1</v>
      </c>
      <c r="CR33" s="3">
        <f t="shared" si="1"/>
        <v>7</v>
      </c>
      <c r="CS33" s="3">
        <f t="shared" si="1"/>
        <v>11</v>
      </c>
      <c r="CT33" s="3">
        <f t="shared" si="1"/>
        <v>1</v>
      </c>
      <c r="CU33" s="3">
        <f t="shared" si="1"/>
        <v>1</v>
      </c>
      <c r="CV33" s="3">
        <f t="shared" si="1"/>
        <v>17</v>
      </c>
      <c r="CW33" s="3">
        <f t="shared" si="1"/>
        <v>1</v>
      </c>
      <c r="CX33" s="3">
        <f t="shared" si="1"/>
        <v>7</v>
      </c>
      <c r="CY33" s="3">
        <f t="shared" si="1"/>
        <v>11</v>
      </c>
      <c r="CZ33" s="3">
        <f t="shared" si="1"/>
        <v>2</v>
      </c>
      <c r="DA33" s="3">
        <f t="shared" si="1"/>
        <v>6</v>
      </c>
      <c r="DB33" s="3">
        <f t="shared" si="1"/>
        <v>11</v>
      </c>
      <c r="DC33" s="3">
        <f t="shared" si="1"/>
        <v>1</v>
      </c>
      <c r="DD33" s="3">
        <f t="shared" si="1"/>
        <v>1</v>
      </c>
      <c r="DE33" s="3">
        <f t="shared" si="1"/>
        <v>17</v>
      </c>
      <c r="DF33" s="3">
        <f t="shared" si="1"/>
        <v>1</v>
      </c>
      <c r="DG33" s="3">
        <f t="shared" si="1"/>
        <v>6</v>
      </c>
      <c r="DH33" s="3">
        <f t="shared" si="1"/>
        <v>12</v>
      </c>
      <c r="DI33" s="3">
        <f t="shared" si="1"/>
        <v>1</v>
      </c>
      <c r="DJ33" s="3">
        <f t="shared" si="1"/>
        <v>2</v>
      </c>
      <c r="DK33" s="3">
        <f t="shared" si="1"/>
        <v>16</v>
      </c>
      <c r="DL33" s="3">
        <f t="shared" si="1"/>
        <v>1</v>
      </c>
      <c r="DM33" s="3">
        <f t="shared" si="1"/>
        <v>3</v>
      </c>
      <c r="DN33" s="3">
        <f t="shared" si="1"/>
        <v>15</v>
      </c>
      <c r="DO33" s="3">
        <f t="shared" si="1"/>
        <v>1</v>
      </c>
      <c r="DP33" s="3">
        <f t="shared" si="1"/>
        <v>4</v>
      </c>
      <c r="DQ33" s="3">
        <f t="shared" si="1"/>
        <v>14</v>
      </c>
      <c r="DR33" s="3">
        <f t="shared" si="1"/>
        <v>1</v>
      </c>
      <c r="DS33" s="3">
        <f t="shared" si="1"/>
        <v>6</v>
      </c>
      <c r="DT33" s="3">
        <f t="shared" si="1"/>
        <v>11</v>
      </c>
      <c r="DU33" s="3">
        <f t="shared" si="1"/>
        <v>1</v>
      </c>
      <c r="DV33" s="3">
        <f t="shared" si="1"/>
        <v>6</v>
      </c>
      <c r="DW33" s="3">
        <f t="shared" si="1"/>
        <v>12</v>
      </c>
      <c r="DX33" s="3">
        <f t="shared" si="1"/>
        <v>1</v>
      </c>
      <c r="DY33" s="3">
        <f t="shared" si="1"/>
        <v>6</v>
      </c>
      <c r="DZ33" s="3">
        <f t="shared" si="1"/>
        <v>12</v>
      </c>
      <c r="EA33" s="3">
        <f t="shared" ref="EA33:GL33" si="2">SUM(EA14:EA32)</f>
        <v>1</v>
      </c>
      <c r="EB33" s="3">
        <f t="shared" si="2"/>
        <v>6</v>
      </c>
      <c r="EC33" s="3">
        <f t="shared" si="2"/>
        <v>12</v>
      </c>
      <c r="ED33" s="3">
        <f t="shared" si="2"/>
        <v>1</v>
      </c>
      <c r="EE33" s="3">
        <f t="shared" si="2"/>
        <v>1</v>
      </c>
      <c r="EF33" s="3">
        <f t="shared" si="2"/>
        <v>16</v>
      </c>
      <c r="EG33" s="3">
        <f t="shared" si="2"/>
        <v>2</v>
      </c>
      <c r="EH33" s="3">
        <f t="shared" si="2"/>
        <v>6</v>
      </c>
      <c r="EI33" s="3">
        <f t="shared" si="2"/>
        <v>12</v>
      </c>
      <c r="EJ33" s="3">
        <f t="shared" si="2"/>
        <v>1</v>
      </c>
      <c r="EK33" s="3">
        <f t="shared" si="2"/>
        <v>2</v>
      </c>
      <c r="EL33" s="3">
        <f t="shared" si="2"/>
        <v>16</v>
      </c>
      <c r="EM33" s="3">
        <f t="shared" si="2"/>
        <v>1</v>
      </c>
      <c r="EN33" s="3">
        <f t="shared" si="2"/>
        <v>1</v>
      </c>
      <c r="EO33" s="3">
        <f t="shared" si="2"/>
        <v>17</v>
      </c>
      <c r="EP33" s="3">
        <f t="shared" si="2"/>
        <v>1</v>
      </c>
      <c r="EQ33" s="3">
        <f t="shared" si="2"/>
        <v>7</v>
      </c>
      <c r="ER33" s="3">
        <f t="shared" si="2"/>
        <v>11</v>
      </c>
      <c r="ES33" s="3">
        <f t="shared" si="2"/>
        <v>1</v>
      </c>
      <c r="ET33" s="3">
        <f t="shared" si="2"/>
        <v>2</v>
      </c>
      <c r="EU33" s="3">
        <f t="shared" si="2"/>
        <v>16</v>
      </c>
      <c r="EV33" s="3">
        <f t="shared" si="2"/>
        <v>1</v>
      </c>
      <c r="EW33" s="3">
        <f t="shared" si="2"/>
        <v>1</v>
      </c>
      <c r="EX33" s="3">
        <f t="shared" si="2"/>
        <v>17</v>
      </c>
      <c r="EY33" s="3">
        <f t="shared" si="2"/>
        <v>1</v>
      </c>
      <c r="EZ33" s="3">
        <f t="shared" si="2"/>
        <v>1</v>
      </c>
      <c r="FA33" s="3">
        <f t="shared" si="2"/>
        <v>17</v>
      </c>
      <c r="FB33" s="3">
        <f t="shared" si="2"/>
        <v>1</v>
      </c>
      <c r="FC33" s="3">
        <f t="shared" si="2"/>
        <v>5</v>
      </c>
      <c r="FD33" s="3">
        <f t="shared" si="2"/>
        <v>13</v>
      </c>
      <c r="FE33" s="3">
        <f t="shared" si="2"/>
        <v>1</v>
      </c>
      <c r="FF33" s="3">
        <f t="shared" si="2"/>
        <v>2</v>
      </c>
      <c r="FG33" s="3">
        <f t="shared" si="2"/>
        <v>16</v>
      </c>
      <c r="FH33" s="3">
        <f t="shared" si="2"/>
        <v>1</v>
      </c>
      <c r="FI33" s="3">
        <f t="shared" si="2"/>
        <v>2</v>
      </c>
      <c r="FJ33" s="3">
        <f t="shared" si="2"/>
        <v>16</v>
      </c>
      <c r="FK33" s="3">
        <f t="shared" si="2"/>
        <v>1</v>
      </c>
      <c r="FL33" s="3">
        <f t="shared" si="2"/>
        <v>7</v>
      </c>
      <c r="FM33" s="3">
        <f t="shared" si="2"/>
        <v>11</v>
      </c>
      <c r="FN33" s="3">
        <f t="shared" si="2"/>
        <v>1</v>
      </c>
      <c r="FO33" s="3">
        <f t="shared" si="2"/>
        <v>7</v>
      </c>
      <c r="FP33" s="3">
        <f t="shared" si="2"/>
        <v>11</v>
      </c>
      <c r="FQ33" s="3">
        <f t="shared" si="2"/>
        <v>1</v>
      </c>
      <c r="FR33" s="3">
        <f t="shared" si="2"/>
        <v>3</v>
      </c>
      <c r="FS33" s="3">
        <f t="shared" si="2"/>
        <v>15</v>
      </c>
      <c r="FT33" s="3">
        <f t="shared" si="2"/>
        <v>1</v>
      </c>
      <c r="FU33" s="3">
        <f t="shared" si="2"/>
        <v>1</v>
      </c>
      <c r="FV33" s="3">
        <f t="shared" si="2"/>
        <v>17</v>
      </c>
      <c r="FW33" s="3">
        <f t="shared" si="2"/>
        <v>1</v>
      </c>
      <c r="FX33" s="3">
        <f t="shared" si="2"/>
        <v>7</v>
      </c>
      <c r="FY33" s="3">
        <f t="shared" si="2"/>
        <v>11</v>
      </c>
      <c r="FZ33" s="3">
        <f t="shared" si="2"/>
        <v>1</v>
      </c>
      <c r="GA33" s="3">
        <f t="shared" si="2"/>
        <v>3</v>
      </c>
      <c r="GB33" s="3">
        <f t="shared" si="2"/>
        <v>15</v>
      </c>
      <c r="GC33" s="3">
        <f t="shared" si="2"/>
        <v>1</v>
      </c>
      <c r="GD33" s="3">
        <f t="shared" si="2"/>
        <v>3</v>
      </c>
      <c r="GE33" s="3">
        <f t="shared" si="2"/>
        <v>15</v>
      </c>
      <c r="GF33" s="3">
        <f t="shared" si="2"/>
        <v>1</v>
      </c>
      <c r="GG33" s="3">
        <f t="shared" si="2"/>
        <v>4</v>
      </c>
      <c r="GH33" s="3">
        <f t="shared" si="2"/>
        <v>14</v>
      </c>
      <c r="GI33" s="3">
        <f t="shared" si="2"/>
        <v>1</v>
      </c>
      <c r="GJ33" s="3">
        <f t="shared" si="2"/>
        <v>7</v>
      </c>
      <c r="GK33" s="3">
        <f t="shared" si="2"/>
        <v>11</v>
      </c>
      <c r="GL33" s="3">
        <f t="shared" si="2"/>
        <v>1</v>
      </c>
      <c r="GM33" s="3">
        <f t="shared" ref="GM33:IT33" si="3">SUM(GM14:GM32)</f>
        <v>3</v>
      </c>
      <c r="GN33" s="3">
        <f t="shared" si="3"/>
        <v>15</v>
      </c>
      <c r="GO33" s="3">
        <f t="shared" si="3"/>
        <v>1</v>
      </c>
      <c r="GP33" s="3">
        <f t="shared" si="3"/>
        <v>7</v>
      </c>
      <c r="GQ33" s="3">
        <f t="shared" si="3"/>
        <v>11</v>
      </c>
      <c r="GR33" s="3">
        <f t="shared" si="3"/>
        <v>1</v>
      </c>
      <c r="GS33" s="3">
        <f t="shared" si="3"/>
        <v>6</v>
      </c>
      <c r="GT33" s="3">
        <f t="shared" si="3"/>
        <v>12</v>
      </c>
      <c r="GU33" s="3">
        <f t="shared" si="3"/>
        <v>1</v>
      </c>
      <c r="GV33" s="3">
        <f t="shared" si="3"/>
        <v>1</v>
      </c>
      <c r="GW33" s="3">
        <f t="shared" si="3"/>
        <v>17</v>
      </c>
      <c r="GX33" s="3">
        <f t="shared" si="3"/>
        <v>1</v>
      </c>
      <c r="GY33" s="3">
        <f t="shared" si="3"/>
        <v>7</v>
      </c>
      <c r="GZ33" s="3">
        <f t="shared" si="3"/>
        <v>11</v>
      </c>
      <c r="HA33" s="3">
        <f t="shared" si="3"/>
        <v>1</v>
      </c>
      <c r="HB33" s="3">
        <f t="shared" si="3"/>
        <v>7</v>
      </c>
      <c r="HC33" s="3">
        <f t="shared" si="3"/>
        <v>11</v>
      </c>
      <c r="HD33" s="3">
        <f t="shared" si="3"/>
        <v>1</v>
      </c>
      <c r="HE33" s="3">
        <f t="shared" si="3"/>
        <v>1</v>
      </c>
      <c r="HF33" s="3">
        <f t="shared" si="3"/>
        <v>17</v>
      </c>
      <c r="HG33" s="3">
        <f t="shared" si="3"/>
        <v>1</v>
      </c>
      <c r="HH33" s="3">
        <f t="shared" si="3"/>
        <v>5</v>
      </c>
      <c r="HI33" s="3">
        <f t="shared" si="3"/>
        <v>13</v>
      </c>
      <c r="HJ33" s="3">
        <f t="shared" si="3"/>
        <v>1</v>
      </c>
      <c r="HK33" s="3">
        <f t="shared" si="3"/>
        <v>1</v>
      </c>
      <c r="HL33" s="3">
        <f t="shared" si="3"/>
        <v>17</v>
      </c>
      <c r="HM33" s="3">
        <f t="shared" si="3"/>
        <v>1</v>
      </c>
      <c r="HN33" s="3">
        <f t="shared" si="3"/>
        <v>1</v>
      </c>
      <c r="HO33" s="3">
        <f t="shared" si="3"/>
        <v>17</v>
      </c>
      <c r="HP33" s="3">
        <f t="shared" si="3"/>
        <v>1</v>
      </c>
      <c r="HQ33" s="3">
        <f t="shared" si="3"/>
        <v>4</v>
      </c>
      <c r="HR33" s="3">
        <f t="shared" si="3"/>
        <v>14</v>
      </c>
      <c r="HS33" s="3">
        <f t="shared" si="3"/>
        <v>1</v>
      </c>
      <c r="HT33" s="3">
        <f t="shared" si="3"/>
        <v>1</v>
      </c>
      <c r="HU33" s="3">
        <f t="shared" si="3"/>
        <v>17</v>
      </c>
      <c r="HV33" s="3">
        <f t="shared" si="3"/>
        <v>1</v>
      </c>
      <c r="HW33" s="3">
        <f t="shared" si="3"/>
        <v>2</v>
      </c>
      <c r="HX33" s="3">
        <f t="shared" si="3"/>
        <v>16</v>
      </c>
      <c r="HY33" s="3">
        <f t="shared" si="3"/>
        <v>1</v>
      </c>
      <c r="HZ33" s="3">
        <f t="shared" si="3"/>
        <v>7</v>
      </c>
      <c r="IA33" s="3">
        <f t="shared" si="3"/>
        <v>11</v>
      </c>
      <c r="IB33" s="3">
        <f t="shared" si="3"/>
        <v>1</v>
      </c>
      <c r="IC33" s="3">
        <f t="shared" si="3"/>
        <v>1</v>
      </c>
      <c r="ID33" s="3">
        <f t="shared" si="3"/>
        <v>17</v>
      </c>
      <c r="IE33" s="3">
        <f t="shared" si="3"/>
        <v>1</v>
      </c>
      <c r="IF33" s="3">
        <f t="shared" si="3"/>
        <v>7</v>
      </c>
      <c r="IG33" s="3">
        <f t="shared" si="3"/>
        <v>11</v>
      </c>
      <c r="IH33" s="3">
        <f t="shared" si="3"/>
        <v>1</v>
      </c>
      <c r="II33" s="3">
        <f t="shared" si="3"/>
        <v>7</v>
      </c>
      <c r="IJ33" s="3">
        <f t="shared" si="3"/>
        <v>11</v>
      </c>
      <c r="IK33" s="3">
        <f t="shared" si="3"/>
        <v>1</v>
      </c>
      <c r="IL33" s="3">
        <f t="shared" si="3"/>
        <v>1</v>
      </c>
      <c r="IM33" s="3">
        <f t="shared" si="3"/>
        <v>17</v>
      </c>
      <c r="IN33" s="3">
        <f t="shared" si="3"/>
        <v>1</v>
      </c>
      <c r="IO33" s="3">
        <f t="shared" si="3"/>
        <v>6</v>
      </c>
      <c r="IP33" s="3">
        <f t="shared" si="3"/>
        <v>12</v>
      </c>
      <c r="IQ33" s="3">
        <f t="shared" si="3"/>
        <v>1</v>
      </c>
      <c r="IR33" s="3">
        <f t="shared" si="3"/>
        <v>7</v>
      </c>
      <c r="IS33" s="3">
        <f t="shared" si="3"/>
        <v>11</v>
      </c>
      <c r="IT33" s="3">
        <f t="shared" si="3"/>
        <v>1</v>
      </c>
    </row>
    <row r="34" spans="1:254" x14ac:dyDescent="0.3">
      <c r="A34" s="38"/>
      <c r="B34" s="3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spans="1:254" s="37" customFormat="1" ht="44.4" customHeight="1" x14ac:dyDescent="0.3">
      <c r="A35" s="54" t="s">
        <v>267</v>
      </c>
      <c r="B35" s="55"/>
      <c r="C35" s="20">
        <f>C33/19%</f>
        <v>31.578947368421051</v>
      </c>
      <c r="D35" s="20">
        <f>D33/19%</f>
        <v>63.157894736842103</v>
      </c>
      <c r="E35" s="20">
        <v>20</v>
      </c>
      <c r="F35" s="20">
        <f t="shared" ref="F35:X35" si="4">F33/19%</f>
        <v>42.10526315789474</v>
      </c>
      <c r="G35" s="20">
        <f t="shared" si="4"/>
        <v>52.631578947368418</v>
      </c>
      <c r="H35" s="20">
        <f t="shared" si="4"/>
        <v>5.2631578947368425</v>
      </c>
      <c r="I35" s="20">
        <f t="shared" si="4"/>
        <v>36.842105263157897</v>
      </c>
      <c r="J35" s="20">
        <f t="shared" si="4"/>
        <v>57.89473684210526</v>
      </c>
      <c r="K35" s="20">
        <f t="shared" si="4"/>
        <v>5.2631578947368425</v>
      </c>
      <c r="L35" s="20">
        <f t="shared" si="4"/>
        <v>36.842105263157897</v>
      </c>
      <c r="M35" s="20">
        <f t="shared" si="4"/>
        <v>57.89473684210526</v>
      </c>
      <c r="N35" s="20">
        <f t="shared" si="4"/>
        <v>5.2631578947368425</v>
      </c>
      <c r="O35" s="20">
        <f t="shared" si="4"/>
        <v>36.842105263157897</v>
      </c>
      <c r="P35" s="20">
        <f t="shared" si="4"/>
        <v>57.89473684210526</v>
      </c>
      <c r="Q35" s="20">
        <f t="shared" si="4"/>
        <v>5.2631578947368425</v>
      </c>
      <c r="R35" s="20">
        <f t="shared" si="4"/>
        <v>36.842105263157897</v>
      </c>
      <c r="S35" s="20">
        <f t="shared" si="4"/>
        <v>57.89473684210526</v>
      </c>
      <c r="T35" s="20">
        <f t="shared" si="4"/>
        <v>5.2631578947368425</v>
      </c>
      <c r="U35" s="20">
        <f t="shared" si="4"/>
        <v>36.842105263157897</v>
      </c>
      <c r="V35" s="20">
        <f t="shared" si="4"/>
        <v>57.89473684210526</v>
      </c>
      <c r="W35" s="20">
        <f t="shared" si="4"/>
        <v>5.2631578947368425</v>
      </c>
      <c r="X35" s="20">
        <f t="shared" si="4"/>
        <v>5.2631578947368425</v>
      </c>
      <c r="Y35" s="20">
        <v>90</v>
      </c>
      <c r="Z35" s="20">
        <f t="shared" ref="Z35:BE35" si="5">Z33/19%</f>
        <v>5.2631578947368425</v>
      </c>
      <c r="AA35" s="20">
        <f t="shared" si="5"/>
        <v>5.2631578947368425</v>
      </c>
      <c r="AB35" s="20">
        <f t="shared" si="5"/>
        <v>89.473684210526315</v>
      </c>
      <c r="AC35" s="20">
        <f t="shared" si="5"/>
        <v>5.2631578947368425</v>
      </c>
      <c r="AD35" s="20">
        <f t="shared" si="5"/>
        <v>5.2631578947368425</v>
      </c>
      <c r="AE35" s="20">
        <f t="shared" si="5"/>
        <v>89.473684210526315</v>
      </c>
      <c r="AF35" s="20">
        <f t="shared" si="5"/>
        <v>5.2631578947368425</v>
      </c>
      <c r="AG35" s="20">
        <f t="shared" si="5"/>
        <v>36.842105263157897</v>
      </c>
      <c r="AH35" s="20">
        <f t="shared" si="5"/>
        <v>57.89473684210526</v>
      </c>
      <c r="AI35" s="20">
        <f t="shared" si="5"/>
        <v>5.2631578947368425</v>
      </c>
      <c r="AJ35" s="20">
        <f t="shared" si="5"/>
        <v>36.842105263157897</v>
      </c>
      <c r="AK35" s="20">
        <f t="shared" si="5"/>
        <v>57.89473684210526</v>
      </c>
      <c r="AL35" s="20">
        <f t="shared" si="5"/>
        <v>5.2631578947368425</v>
      </c>
      <c r="AM35" s="20">
        <f t="shared" si="5"/>
        <v>21.05263157894737</v>
      </c>
      <c r="AN35" s="20">
        <f t="shared" si="5"/>
        <v>73.684210526315795</v>
      </c>
      <c r="AO35" s="20">
        <f t="shared" si="5"/>
        <v>5.2631578947368425</v>
      </c>
      <c r="AP35" s="20">
        <f t="shared" si="5"/>
        <v>5.2631578947368425</v>
      </c>
      <c r="AQ35" s="20">
        <f t="shared" si="5"/>
        <v>89.473684210526315</v>
      </c>
      <c r="AR35" s="20">
        <f t="shared" si="5"/>
        <v>5.2631578947368425</v>
      </c>
      <c r="AS35" s="20">
        <f t="shared" si="5"/>
        <v>15.789473684210526</v>
      </c>
      <c r="AT35" s="20">
        <f t="shared" si="5"/>
        <v>78.94736842105263</v>
      </c>
      <c r="AU35" s="20">
        <f t="shared" si="5"/>
        <v>5.2631578947368425</v>
      </c>
      <c r="AV35" s="20">
        <f t="shared" si="5"/>
        <v>31.578947368421051</v>
      </c>
      <c r="AW35" s="20">
        <f t="shared" si="5"/>
        <v>63.157894736842103</v>
      </c>
      <c r="AX35" s="20">
        <f t="shared" si="5"/>
        <v>5.2631578947368425</v>
      </c>
      <c r="AY35" s="20">
        <f t="shared" si="5"/>
        <v>5.2631578947368425</v>
      </c>
      <c r="AZ35" s="20">
        <f t="shared" si="5"/>
        <v>89.473684210526315</v>
      </c>
      <c r="BA35" s="20">
        <f t="shared" si="5"/>
        <v>5.2631578947368425</v>
      </c>
      <c r="BB35" s="20">
        <f t="shared" si="5"/>
        <v>5.2631578947368425</v>
      </c>
      <c r="BC35" s="20">
        <f t="shared" si="5"/>
        <v>89.473684210526315</v>
      </c>
      <c r="BD35" s="20">
        <f t="shared" si="5"/>
        <v>5.2631578947368425</v>
      </c>
      <c r="BE35" s="20">
        <f t="shared" si="5"/>
        <v>5.2631578947368425</v>
      </c>
      <c r="BF35" s="20">
        <f t="shared" ref="BF35:CK35" si="6">BF33/19%</f>
        <v>89.473684210526315</v>
      </c>
      <c r="BG35" s="20">
        <f t="shared" si="6"/>
        <v>5.2631578947368425</v>
      </c>
      <c r="BH35" s="20">
        <f t="shared" si="6"/>
        <v>36.842105263157897</v>
      </c>
      <c r="BI35" s="20">
        <f t="shared" si="6"/>
        <v>57.89473684210526</v>
      </c>
      <c r="BJ35" s="20">
        <f t="shared" si="6"/>
        <v>5.2631578947368425</v>
      </c>
      <c r="BK35" s="20">
        <f t="shared" si="6"/>
        <v>5.2631578947368425</v>
      </c>
      <c r="BL35" s="20">
        <f t="shared" si="6"/>
        <v>89.473684210526315</v>
      </c>
      <c r="BM35" s="20">
        <f t="shared" si="6"/>
        <v>5.2631578947368425</v>
      </c>
      <c r="BN35" s="20">
        <f t="shared" si="6"/>
        <v>5.2631578947368425</v>
      </c>
      <c r="BO35" s="20">
        <f t="shared" si="6"/>
        <v>89.473684210526315</v>
      </c>
      <c r="BP35" s="20">
        <f t="shared" si="6"/>
        <v>5.2631578947368425</v>
      </c>
      <c r="BQ35" s="20">
        <f t="shared" si="6"/>
        <v>10.526315789473685</v>
      </c>
      <c r="BR35" s="20">
        <f t="shared" si="6"/>
        <v>84.21052631578948</v>
      </c>
      <c r="BS35" s="20">
        <f t="shared" si="6"/>
        <v>5.2631578947368425</v>
      </c>
      <c r="BT35" s="20">
        <f t="shared" si="6"/>
        <v>15.789473684210526</v>
      </c>
      <c r="BU35" s="20">
        <f t="shared" si="6"/>
        <v>78.94736842105263</v>
      </c>
      <c r="BV35" s="20">
        <f t="shared" si="6"/>
        <v>5.2631578947368425</v>
      </c>
      <c r="BW35" s="20">
        <f t="shared" si="6"/>
        <v>26.315789473684209</v>
      </c>
      <c r="BX35" s="20">
        <f t="shared" si="6"/>
        <v>68.421052631578945</v>
      </c>
      <c r="BY35" s="20">
        <f t="shared" si="6"/>
        <v>5.2631578947368425</v>
      </c>
      <c r="BZ35" s="20">
        <f t="shared" si="6"/>
        <v>5.2631578947368425</v>
      </c>
      <c r="CA35" s="20">
        <f t="shared" si="6"/>
        <v>89.473684210526315</v>
      </c>
      <c r="CB35" s="20">
        <f t="shared" si="6"/>
        <v>5.2631578947368425</v>
      </c>
      <c r="CC35" s="20">
        <f t="shared" si="6"/>
        <v>36.842105263157897</v>
      </c>
      <c r="CD35" s="20">
        <f t="shared" si="6"/>
        <v>57.89473684210526</v>
      </c>
      <c r="CE35" s="20">
        <f t="shared" si="6"/>
        <v>5.2631578947368425</v>
      </c>
      <c r="CF35" s="20">
        <f t="shared" si="6"/>
        <v>15.789473684210526</v>
      </c>
      <c r="CG35" s="20">
        <f t="shared" si="6"/>
        <v>78.94736842105263</v>
      </c>
      <c r="CH35" s="20">
        <f t="shared" si="6"/>
        <v>5.2631578947368425</v>
      </c>
      <c r="CI35" s="20">
        <f t="shared" si="6"/>
        <v>5.2631578947368425</v>
      </c>
      <c r="CJ35" s="20">
        <f t="shared" si="6"/>
        <v>89.473684210526315</v>
      </c>
      <c r="CK35" s="20">
        <f t="shared" si="6"/>
        <v>5.2631578947368425</v>
      </c>
      <c r="CL35" s="20">
        <f t="shared" ref="CL35:DD35" si="7">CL33/19%</f>
        <v>10.526315789473685</v>
      </c>
      <c r="CM35" s="20">
        <f t="shared" si="7"/>
        <v>84.21052631578948</v>
      </c>
      <c r="CN35" s="20">
        <f t="shared" si="7"/>
        <v>5.2631578947368425</v>
      </c>
      <c r="CO35" s="20">
        <f t="shared" si="7"/>
        <v>36.842105263157897</v>
      </c>
      <c r="CP35" s="20">
        <f t="shared" si="7"/>
        <v>57.89473684210526</v>
      </c>
      <c r="CQ35" s="20">
        <f t="shared" si="7"/>
        <v>5.2631578947368425</v>
      </c>
      <c r="CR35" s="20">
        <f t="shared" si="7"/>
        <v>36.842105263157897</v>
      </c>
      <c r="CS35" s="20">
        <f t="shared" si="7"/>
        <v>57.89473684210526</v>
      </c>
      <c r="CT35" s="20">
        <f t="shared" si="7"/>
        <v>5.2631578947368425</v>
      </c>
      <c r="CU35" s="20">
        <f t="shared" si="7"/>
        <v>5.2631578947368425</v>
      </c>
      <c r="CV35" s="20">
        <f t="shared" si="7"/>
        <v>89.473684210526315</v>
      </c>
      <c r="CW35" s="20">
        <f t="shared" si="7"/>
        <v>5.2631578947368425</v>
      </c>
      <c r="CX35" s="20">
        <f t="shared" si="7"/>
        <v>36.842105263157897</v>
      </c>
      <c r="CY35" s="20">
        <f t="shared" si="7"/>
        <v>57.89473684210526</v>
      </c>
      <c r="CZ35" s="20">
        <f t="shared" si="7"/>
        <v>10.526315789473685</v>
      </c>
      <c r="DA35" s="20">
        <f t="shared" si="7"/>
        <v>31.578947368421051</v>
      </c>
      <c r="DB35" s="20">
        <f t="shared" si="7"/>
        <v>57.89473684210526</v>
      </c>
      <c r="DC35" s="20">
        <f t="shared" si="7"/>
        <v>5.2631578947368425</v>
      </c>
      <c r="DD35" s="20">
        <f t="shared" si="7"/>
        <v>5.2631578947368425</v>
      </c>
      <c r="DE35" s="20">
        <v>90</v>
      </c>
      <c r="DF35" s="20">
        <f t="shared" ref="DF35:EW35" si="8">DF33/19%</f>
        <v>5.2631578947368425</v>
      </c>
      <c r="DG35" s="20">
        <f t="shared" si="8"/>
        <v>31.578947368421051</v>
      </c>
      <c r="DH35" s="20">
        <f t="shared" si="8"/>
        <v>63.157894736842103</v>
      </c>
      <c r="DI35" s="20">
        <f t="shared" si="8"/>
        <v>5.2631578947368425</v>
      </c>
      <c r="DJ35" s="20">
        <f t="shared" si="8"/>
        <v>10.526315789473685</v>
      </c>
      <c r="DK35" s="20">
        <f t="shared" si="8"/>
        <v>84.21052631578948</v>
      </c>
      <c r="DL35" s="20">
        <f t="shared" si="8"/>
        <v>5.2631578947368425</v>
      </c>
      <c r="DM35" s="20">
        <f t="shared" si="8"/>
        <v>15.789473684210526</v>
      </c>
      <c r="DN35" s="20">
        <f t="shared" si="8"/>
        <v>78.94736842105263</v>
      </c>
      <c r="DO35" s="20">
        <f t="shared" si="8"/>
        <v>5.2631578947368425</v>
      </c>
      <c r="DP35" s="20">
        <f t="shared" si="8"/>
        <v>21.05263157894737</v>
      </c>
      <c r="DQ35" s="20">
        <f t="shared" si="8"/>
        <v>73.684210526315795</v>
      </c>
      <c r="DR35" s="20">
        <f t="shared" si="8"/>
        <v>5.2631578947368425</v>
      </c>
      <c r="DS35" s="20">
        <f t="shared" si="8"/>
        <v>31.578947368421051</v>
      </c>
      <c r="DT35" s="20">
        <f t="shared" si="8"/>
        <v>57.89473684210526</v>
      </c>
      <c r="DU35" s="20">
        <f t="shared" si="8"/>
        <v>5.2631578947368425</v>
      </c>
      <c r="DV35" s="20">
        <f t="shared" si="8"/>
        <v>31.578947368421051</v>
      </c>
      <c r="DW35" s="20">
        <f t="shared" si="8"/>
        <v>63.157894736842103</v>
      </c>
      <c r="DX35" s="20">
        <f t="shared" si="8"/>
        <v>5.2631578947368425</v>
      </c>
      <c r="DY35" s="20">
        <f t="shared" si="8"/>
        <v>31.578947368421051</v>
      </c>
      <c r="DZ35" s="20">
        <f t="shared" si="8"/>
        <v>63.157894736842103</v>
      </c>
      <c r="EA35" s="20">
        <f t="shared" si="8"/>
        <v>5.2631578947368425</v>
      </c>
      <c r="EB35" s="20">
        <f t="shared" si="8"/>
        <v>31.578947368421051</v>
      </c>
      <c r="EC35" s="20">
        <f t="shared" si="8"/>
        <v>63.157894736842103</v>
      </c>
      <c r="ED35" s="20">
        <f t="shared" si="8"/>
        <v>5.2631578947368425</v>
      </c>
      <c r="EE35" s="20">
        <f t="shared" si="8"/>
        <v>5.2631578947368425</v>
      </c>
      <c r="EF35" s="20">
        <f t="shared" si="8"/>
        <v>84.21052631578948</v>
      </c>
      <c r="EG35" s="20">
        <f t="shared" si="8"/>
        <v>10.526315789473685</v>
      </c>
      <c r="EH35" s="20">
        <f t="shared" si="8"/>
        <v>31.578947368421051</v>
      </c>
      <c r="EI35" s="20">
        <f t="shared" si="8"/>
        <v>63.157894736842103</v>
      </c>
      <c r="EJ35" s="20">
        <f t="shared" si="8"/>
        <v>5.2631578947368425</v>
      </c>
      <c r="EK35" s="20">
        <f t="shared" si="8"/>
        <v>10.526315789473685</v>
      </c>
      <c r="EL35" s="20">
        <f t="shared" si="8"/>
        <v>84.21052631578948</v>
      </c>
      <c r="EM35" s="20">
        <f t="shared" si="8"/>
        <v>5.2631578947368425</v>
      </c>
      <c r="EN35" s="20">
        <f t="shared" si="8"/>
        <v>5.2631578947368425</v>
      </c>
      <c r="EO35" s="20">
        <f t="shared" si="8"/>
        <v>89.473684210526315</v>
      </c>
      <c r="EP35" s="20">
        <f t="shared" si="8"/>
        <v>5.2631578947368425</v>
      </c>
      <c r="EQ35" s="20">
        <f t="shared" si="8"/>
        <v>36.842105263157897</v>
      </c>
      <c r="ER35" s="20">
        <f t="shared" si="8"/>
        <v>57.89473684210526</v>
      </c>
      <c r="ES35" s="20">
        <f t="shared" si="8"/>
        <v>5.2631578947368425</v>
      </c>
      <c r="ET35" s="20">
        <f t="shared" si="8"/>
        <v>10.526315789473685</v>
      </c>
      <c r="EU35" s="20">
        <f t="shared" si="8"/>
        <v>84.21052631578948</v>
      </c>
      <c r="EV35" s="20">
        <f t="shared" si="8"/>
        <v>5.2631578947368425</v>
      </c>
      <c r="EW35" s="20">
        <f t="shared" si="8"/>
        <v>5.2631578947368425</v>
      </c>
      <c r="EX35" s="20">
        <v>90</v>
      </c>
      <c r="EY35" s="20">
        <f>EY33/19%</f>
        <v>5.2631578947368425</v>
      </c>
      <c r="EZ35" s="20">
        <f>EZ33/19%</f>
        <v>5.2631578947368425</v>
      </c>
      <c r="FA35" s="20">
        <v>90</v>
      </c>
      <c r="FB35" s="20">
        <f>FB33/19%</f>
        <v>5.2631578947368425</v>
      </c>
      <c r="FC35" s="20">
        <v>27</v>
      </c>
      <c r="FD35" s="20">
        <f t="shared" ref="FD35:FL35" si="9">FD33/19%</f>
        <v>68.421052631578945</v>
      </c>
      <c r="FE35" s="20">
        <f t="shared" si="9"/>
        <v>5.2631578947368425</v>
      </c>
      <c r="FF35" s="20">
        <f t="shared" si="9"/>
        <v>10.526315789473685</v>
      </c>
      <c r="FG35" s="20">
        <f t="shared" si="9"/>
        <v>84.21052631578948</v>
      </c>
      <c r="FH35" s="20">
        <f t="shared" si="9"/>
        <v>5.2631578947368425</v>
      </c>
      <c r="FI35" s="20">
        <f t="shared" si="9"/>
        <v>10.526315789473685</v>
      </c>
      <c r="FJ35" s="20">
        <f t="shared" si="9"/>
        <v>84.21052631578948</v>
      </c>
      <c r="FK35" s="20">
        <f t="shared" si="9"/>
        <v>5.2631578947368425</v>
      </c>
      <c r="FL35" s="20">
        <f t="shared" si="9"/>
        <v>36.842105263157897</v>
      </c>
      <c r="FM35" s="20">
        <f>FM33/219%</f>
        <v>5.0228310502283104</v>
      </c>
      <c r="FN35" s="20">
        <f t="shared" ref="FN35:GS35" si="10">FN33/19%</f>
        <v>5.2631578947368425</v>
      </c>
      <c r="FO35" s="20">
        <f t="shared" si="10"/>
        <v>36.842105263157897</v>
      </c>
      <c r="FP35" s="20">
        <f t="shared" si="10"/>
        <v>57.89473684210526</v>
      </c>
      <c r="FQ35" s="20">
        <f t="shared" si="10"/>
        <v>5.2631578947368425</v>
      </c>
      <c r="FR35" s="20">
        <f t="shared" si="10"/>
        <v>15.789473684210526</v>
      </c>
      <c r="FS35" s="20">
        <f t="shared" si="10"/>
        <v>78.94736842105263</v>
      </c>
      <c r="FT35" s="20">
        <f t="shared" si="10"/>
        <v>5.2631578947368425</v>
      </c>
      <c r="FU35" s="20">
        <f t="shared" si="10"/>
        <v>5.2631578947368425</v>
      </c>
      <c r="FV35" s="20">
        <f t="shared" si="10"/>
        <v>89.473684210526315</v>
      </c>
      <c r="FW35" s="20">
        <f t="shared" si="10"/>
        <v>5.2631578947368425</v>
      </c>
      <c r="FX35" s="20">
        <f t="shared" si="10"/>
        <v>36.842105263157897</v>
      </c>
      <c r="FY35" s="20">
        <f t="shared" si="10"/>
        <v>57.89473684210526</v>
      </c>
      <c r="FZ35" s="20">
        <f t="shared" si="10"/>
        <v>5.2631578947368425</v>
      </c>
      <c r="GA35" s="20">
        <f t="shared" si="10"/>
        <v>15.789473684210526</v>
      </c>
      <c r="GB35" s="20">
        <f t="shared" si="10"/>
        <v>78.94736842105263</v>
      </c>
      <c r="GC35" s="20">
        <f t="shared" si="10"/>
        <v>5.2631578947368425</v>
      </c>
      <c r="GD35" s="20">
        <f t="shared" si="10"/>
        <v>15.789473684210526</v>
      </c>
      <c r="GE35" s="20">
        <f t="shared" si="10"/>
        <v>78.94736842105263</v>
      </c>
      <c r="GF35" s="20">
        <f t="shared" si="10"/>
        <v>5.2631578947368425</v>
      </c>
      <c r="GG35" s="20">
        <f t="shared" si="10"/>
        <v>21.05263157894737</v>
      </c>
      <c r="GH35" s="20">
        <f t="shared" si="10"/>
        <v>73.684210526315795</v>
      </c>
      <c r="GI35" s="20">
        <f t="shared" si="10"/>
        <v>5.2631578947368425</v>
      </c>
      <c r="GJ35" s="20">
        <f t="shared" si="10"/>
        <v>36.842105263157897</v>
      </c>
      <c r="GK35" s="20">
        <f t="shared" si="10"/>
        <v>57.89473684210526</v>
      </c>
      <c r="GL35" s="20">
        <f t="shared" si="10"/>
        <v>5.2631578947368425</v>
      </c>
      <c r="GM35" s="20">
        <f t="shared" si="10"/>
        <v>15.789473684210526</v>
      </c>
      <c r="GN35" s="20">
        <f t="shared" si="10"/>
        <v>78.94736842105263</v>
      </c>
      <c r="GO35" s="20">
        <f t="shared" si="10"/>
        <v>5.2631578947368425</v>
      </c>
      <c r="GP35" s="20">
        <f t="shared" si="10"/>
        <v>36.842105263157897</v>
      </c>
      <c r="GQ35" s="20">
        <f t="shared" si="10"/>
        <v>57.89473684210526</v>
      </c>
      <c r="GR35" s="20">
        <f t="shared" si="10"/>
        <v>5.2631578947368425</v>
      </c>
      <c r="GS35" s="20">
        <f t="shared" si="10"/>
        <v>31.578947368421051</v>
      </c>
      <c r="GT35" s="20">
        <f t="shared" ref="GT35:HY35" si="11">GT33/19%</f>
        <v>63.157894736842103</v>
      </c>
      <c r="GU35" s="20">
        <f t="shared" si="11"/>
        <v>5.2631578947368425</v>
      </c>
      <c r="GV35" s="20">
        <f t="shared" si="11"/>
        <v>5.2631578947368425</v>
      </c>
      <c r="GW35" s="20">
        <f t="shared" si="11"/>
        <v>89.473684210526315</v>
      </c>
      <c r="GX35" s="20">
        <f t="shared" si="11"/>
        <v>5.2631578947368425</v>
      </c>
      <c r="GY35" s="20">
        <f t="shared" si="11"/>
        <v>36.842105263157897</v>
      </c>
      <c r="GZ35" s="20">
        <f t="shared" si="11"/>
        <v>57.89473684210526</v>
      </c>
      <c r="HA35" s="20">
        <f t="shared" si="11"/>
        <v>5.2631578947368425</v>
      </c>
      <c r="HB35" s="20">
        <f t="shared" si="11"/>
        <v>36.842105263157897</v>
      </c>
      <c r="HC35" s="20">
        <f t="shared" si="11"/>
        <v>57.89473684210526</v>
      </c>
      <c r="HD35" s="20">
        <f t="shared" si="11"/>
        <v>5.2631578947368425</v>
      </c>
      <c r="HE35" s="20">
        <f t="shared" si="11"/>
        <v>5.2631578947368425</v>
      </c>
      <c r="HF35" s="20">
        <f t="shared" si="11"/>
        <v>89.473684210526315</v>
      </c>
      <c r="HG35" s="20">
        <f t="shared" si="11"/>
        <v>5.2631578947368425</v>
      </c>
      <c r="HH35" s="20">
        <f t="shared" si="11"/>
        <v>26.315789473684209</v>
      </c>
      <c r="HI35" s="20">
        <f t="shared" si="11"/>
        <v>68.421052631578945</v>
      </c>
      <c r="HJ35" s="20">
        <f t="shared" si="11"/>
        <v>5.2631578947368425</v>
      </c>
      <c r="HK35" s="20">
        <f t="shared" si="11"/>
        <v>5.2631578947368425</v>
      </c>
      <c r="HL35" s="20">
        <f t="shared" si="11"/>
        <v>89.473684210526315</v>
      </c>
      <c r="HM35" s="20">
        <f t="shared" si="11"/>
        <v>5.2631578947368425</v>
      </c>
      <c r="HN35" s="20">
        <f t="shared" si="11"/>
        <v>5.2631578947368425</v>
      </c>
      <c r="HO35" s="20">
        <f t="shared" si="11"/>
        <v>89.473684210526315</v>
      </c>
      <c r="HP35" s="20">
        <f t="shared" si="11"/>
        <v>5.2631578947368425</v>
      </c>
      <c r="HQ35" s="20">
        <f t="shared" si="11"/>
        <v>21.05263157894737</v>
      </c>
      <c r="HR35" s="20">
        <f t="shared" si="11"/>
        <v>73.684210526315795</v>
      </c>
      <c r="HS35" s="20">
        <f t="shared" si="11"/>
        <v>5.2631578947368425</v>
      </c>
      <c r="HT35" s="20">
        <f t="shared" si="11"/>
        <v>5.2631578947368425</v>
      </c>
      <c r="HU35" s="20">
        <f t="shared" si="11"/>
        <v>89.473684210526315</v>
      </c>
      <c r="HV35" s="20">
        <f t="shared" si="11"/>
        <v>5.2631578947368425</v>
      </c>
      <c r="HW35" s="20">
        <f t="shared" si="11"/>
        <v>10.526315789473685</v>
      </c>
      <c r="HX35" s="20">
        <f t="shared" si="11"/>
        <v>84.21052631578948</v>
      </c>
      <c r="HY35" s="20">
        <f t="shared" si="11"/>
        <v>5.2631578947368425</v>
      </c>
      <c r="HZ35" s="20">
        <f t="shared" ref="HZ35:IT35" si="12">HZ33/19%</f>
        <v>36.842105263157897</v>
      </c>
      <c r="IA35" s="20">
        <f t="shared" si="12"/>
        <v>57.89473684210526</v>
      </c>
      <c r="IB35" s="20">
        <f t="shared" si="12"/>
        <v>5.2631578947368425</v>
      </c>
      <c r="IC35" s="20">
        <f t="shared" si="12"/>
        <v>5.2631578947368425</v>
      </c>
      <c r="ID35" s="20">
        <f t="shared" si="12"/>
        <v>89.473684210526315</v>
      </c>
      <c r="IE35" s="20">
        <f t="shared" si="12"/>
        <v>5.2631578947368425</v>
      </c>
      <c r="IF35" s="20">
        <f t="shared" si="12"/>
        <v>36.842105263157897</v>
      </c>
      <c r="IG35" s="20">
        <f t="shared" si="12"/>
        <v>57.89473684210526</v>
      </c>
      <c r="IH35" s="20">
        <f t="shared" si="12"/>
        <v>5.2631578947368425</v>
      </c>
      <c r="II35" s="20">
        <f t="shared" si="12"/>
        <v>36.842105263157897</v>
      </c>
      <c r="IJ35" s="20">
        <f t="shared" si="12"/>
        <v>57.89473684210526</v>
      </c>
      <c r="IK35" s="20">
        <f t="shared" si="12"/>
        <v>5.2631578947368425</v>
      </c>
      <c r="IL35" s="20">
        <f t="shared" si="12"/>
        <v>5.2631578947368425</v>
      </c>
      <c r="IM35" s="20">
        <f t="shared" si="12"/>
        <v>89.473684210526315</v>
      </c>
      <c r="IN35" s="20">
        <f t="shared" si="12"/>
        <v>5.2631578947368425</v>
      </c>
      <c r="IO35" s="20">
        <f t="shared" si="12"/>
        <v>31.578947368421051</v>
      </c>
      <c r="IP35" s="20">
        <f t="shared" si="12"/>
        <v>63.157894736842103</v>
      </c>
      <c r="IQ35" s="20">
        <f t="shared" si="12"/>
        <v>5.2631578947368425</v>
      </c>
      <c r="IR35" s="20">
        <f t="shared" si="12"/>
        <v>36.842105263157897</v>
      </c>
      <c r="IS35" s="20">
        <f t="shared" si="12"/>
        <v>57.89473684210526</v>
      </c>
      <c r="IT35" s="20">
        <f t="shared" si="12"/>
        <v>5.2631578947368425</v>
      </c>
    </row>
    <row r="37" spans="1:254" x14ac:dyDescent="0.3">
      <c r="B37" s="57" t="s">
        <v>432</v>
      </c>
      <c r="C37" s="57"/>
      <c r="D37" s="57"/>
      <c r="E37" s="57"/>
      <c r="F37" s="27"/>
      <c r="G37" s="27"/>
      <c r="H37" s="27"/>
      <c r="I37" s="27"/>
      <c r="J37" s="27"/>
      <c r="K37" s="27"/>
    </row>
    <row r="38" spans="1:254" x14ac:dyDescent="0.3">
      <c r="B38" s="28" t="s">
        <v>259</v>
      </c>
      <c r="C38" s="28" t="s">
        <v>260</v>
      </c>
      <c r="D38" s="32">
        <f>E38/100*19</f>
        <v>6.6499999999999995</v>
      </c>
      <c r="E38" s="32">
        <v>35</v>
      </c>
      <c r="F38" s="27"/>
      <c r="G38" s="27"/>
      <c r="H38" s="27"/>
      <c r="I38" s="27"/>
      <c r="J38" s="27"/>
      <c r="K38" s="27"/>
    </row>
    <row r="39" spans="1:254" x14ac:dyDescent="0.3">
      <c r="B39" s="28" t="s">
        <v>261</v>
      </c>
      <c r="C39" s="28" t="s">
        <v>260</v>
      </c>
      <c r="D39" s="32">
        <f>E39/100*19</f>
        <v>11</v>
      </c>
      <c r="E39" s="32">
        <f>(D35+G35+J35+M35+P35+S35+V35)/7</f>
        <v>57.89473684210526</v>
      </c>
      <c r="F39" s="27"/>
      <c r="G39" s="27"/>
      <c r="H39" s="27"/>
      <c r="I39" s="27"/>
      <c r="J39" s="27"/>
      <c r="K39" s="27"/>
    </row>
    <row r="40" spans="1:254" x14ac:dyDescent="0.3">
      <c r="B40" s="28" t="s">
        <v>262</v>
      </c>
      <c r="C40" s="28" t="s">
        <v>260</v>
      </c>
      <c r="D40" s="32">
        <f>E40/100*19</f>
        <v>1.4000000000000001</v>
      </c>
      <c r="E40" s="32">
        <f>(E35+H35+K35+N35+Q35+T35+W35)/7</f>
        <v>7.3684210526315796</v>
      </c>
      <c r="F40" s="27"/>
      <c r="G40" s="27"/>
      <c r="H40" s="27"/>
      <c r="I40" s="27"/>
      <c r="J40" s="27"/>
      <c r="K40" s="27"/>
    </row>
    <row r="41" spans="1:254" x14ac:dyDescent="0.3">
      <c r="B41" s="29"/>
      <c r="C41" s="29"/>
      <c r="D41" s="33">
        <f>SUM(D38:D40)</f>
        <v>19.049999999999997</v>
      </c>
      <c r="E41" s="33">
        <f>SUM(E38:E40)</f>
        <v>100.26315789473684</v>
      </c>
      <c r="F41" s="27"/>
      <c r="G41" s="27"/>
      <c r="H41" s="27"/>
      <c r="I41" s="27"/>
      <c r="J41" s="27"/>
      <c r="K41" s="27"/>
    </row>
    <row r="42" spans="1:254" ht="33.75" customHeight="1" x14ac:dyDescent="0.3">
      <c r="B42" s="28"/>
      <c r="C42" s="28"/>
      <c r="D42" s="58" t="s">
        <v>70</v>
      </c>
      <c r="E42" s="58"/>
      <c r="F42" s="59" t="s">
        <v>71</v>
      </c>
      <c r="G42" s="59"/>
      <c r="H42" s="60" t="s">
        <v>82</v>
      </c>
      <c r="I42" s="60"/>
      <c r="J42" s="60" t="s">
        <v>78</v>
      </c>
      <c r="K42" s="60"/>
    </row>
    <row r="43" spans="1:254" x14ac:dyDescent="0.3">
      <c r="B43" s="28" t="s">
        <v>259</v>
      </c>
      <c r="C43" s="28" t="s">
        <v>263</v>
      </c>
      <c r="D43" s="32">
        <v>7</v>
      </c>
      <c r="E43" s="32">
        <v>37</v>
      </c>
      <c r="F43" s="32">
        <f>G43/100*19</f>
        <v>2.8571428571428577</v>
      </c>
      <c r="G43" s="32">
        <f>(AS35+AV35+AY35+BB35+BE35+BH35+BK35)/7</f>
        <v>15.037593984962408</v>
      </c>
      <c r="H43" s="32">
        <f>I43/100*19</f>
        <v>3.1428571428571428</v>
      </c>
      <c r="I43" s="32">
        <f>(BN35+BQ35+BT35+BW35+BZ35+CC35+CF35)/7</f>
        <v>16.541353383458645</v>
      </c>
      <c r="J43" s="32">
        <f>K43/100*19</f>
        <v>4.4285714285714288</v>
      </c>
      <c r="K43" s="32">
        <f>(CI35+CL35+CO35+CR35+CU35+CX35+DA35)/7</f>
        <v>23.30827067669173</v>
      </c>
    </row>
    <row r="44" spans="1:254" x14ac:dyDescent="0.3">
      <c r="B44" s="28" t="s">
        <v>261</v>
      </c>
      <c r="C44" s="28" t="s">
        <v>263</v>
      </c>
      <c r="D44" s="32">
        <v>11</v>
      </c>
      <c r="E44" s="32">
        <v>58</v>
      </c>
      <c r="F44" s="32">
        <f>G44/100*19</f>
        <v>15.142857142857141</v>
      </c>
      <c r="G44" s="32">
        <f>(AT35+AW35+AZ35+BC35+BF35+BI35+BL35)/7</f>
        <v>79.699248120300737</v>
      </c>
      <c r="H44" s="32">
        <f>I44/100*19</f>
        <v>14.857142857142856</v>
      </c>
      <c r="I44" s="32">
        <f>(BO35+BR35+BU35+BX35+CA35+CD35+CG35)/7</f>
        <v>78.195488721804509</v>
      </c>
      <c r="J44" s="32">
        <f>K44/100*19</f>
        <v>13.428571428571427</v>
      </c>
      <c r="K44" s="32">
        <f>(CJ35+CM35+CP35+CS35+CV35+CY35+DB35)/7</f>
        <v>70.676691729323309</v>
      </c>
    </row>
    <row r="45" spans="1:254" x14ac:dyDescent="0.3">
      <c r="B45" s="28" t="s">
        <v>262</v>
      </c>
      <c r="C45" s="28" t="s">
        <v>263</v>
      </c>
      <c r="D45" s="32">
        <f>E45/100*19</f>
        <v>1</v>
      </c>
      <c r="E45" s="32">
        <f>(Z35+AC35+AF35+AI35+AL35+AO35+AR35)/7</f>
        <v>5.2631578947368425</v>
      </c>
      <c r="F45" s="26">
        <f>G45/100*19</f>
        <v>1</v>
      </c>
      <c r="G45" s="32">
        <f>(AU35+AX35+BA35+BD35+BG35+BJ35+BM35)/7</f>
        <v>5.2631578947368425</v>
      </c>
      <c r="H45" s="26">
        <f>I45/100*19</f>
        <v>1</v>
      </c>
      <c r="I45" s="32">
        <f>(BP35+BS35+BV35+BY35+CB35+CE35+CH35)/7</f>
        <v>5.2631578947368425</v>
      </c>
      <c r="J45" s="26">
        <v>2</v>
      </c>
      <c r="K45" s="32">
        <f>(CK35+CN35+CQ35+CT35+CW35+CZ35+DC35)/7</f>
        <v>6.015037593984963</v>
      </c>
    </row>
    <row r="46" spans="1:254" x14ac:dyDescent="0.3">
      <c r="B46" s="28"/>
      <c r="C46" s="28"/>
      <c r="D46" s="31">
        <f t="shared" ref="D46:I46" si="13">SUM(D43:D45)</f>
        <v>19</v>
      </c>
      <c r="E46" s="31">
        <f t="shared" si="13"/>
        <v>100.26315789473685</v>
      </c>
      <c r="F46" s="30">
        <v>19</v>
      </c>
      <c r="G46" s="30">
        <f t="shared" si="13"/>
        <v>100</v>
      </c>
      <c r="H46" s="30">
        <f t="shared" si="13"/>
        <v>19</v>
      </c>
      <c r="I46" s="30">
        <f t="shared" si="13"/>
        <v>100</v>
      </c>
      <c r="J46" s="30">
        <v>19</v>
      </c>
      <c r="K46" s="30">
        <f>SUM(K43:K45)</f>
        <v>100</v>
      </c>
    </row>
    <row r="47" spans="1:254" x14ac:dyDescent="0.3">
      <c r="B47" s="28" t="s">
        <v>259</v>
      </c>
      <c r="C47" s="28" t="s">
        <v>265</v>
      </c>
      <c r="D47" s="32">
        <f>E47/100*19</f>
        <v>4</v>
      </c>
      <c r="E47" s="32">
        <f>(DD35+DG35+DJ35+DM35+DP35+DS35+DV35)/7</f>
        <v>21.05263157894737</v>
      </c>
      <c r="F47" s="27"/>
      <c r="G47" s="27"/>
      <c r="H47" s="27"/>
      <c r="I47" s="27"/>
      <c r="J47" s="27"/>
      <c r="K47" s="27"/>
    </row>
    <row r="48" spans="1:254" x14ac:dyDescent="0.3">
      <c r="B48" s="28" t="s">
        <v>261</v>
      </c>
      <c r="C48" s="28" t="s">
        <v>265</v>
      </c>
      <c r="D48" s="32">
        <f>E48/100*19</f>
        <v>13.87142857142857</v>
      </c>
      <c r="E48" s="32">
        <f>(DE35+DH35+DK35+DN35+DQ35+DT35+DW35)/7</f>
        <v>73.007518796992471</v>
      </c>
      <c r="F48" s="27"/>
      <c r="G48" s="27"/>
      <c r="H48" s="27"/>
      <c r="I48" s="27"/>
      <c r="J48" s="27"/>
      <c r="K48" s="27"/>
    </row>
    <row r="49" spans="2:13" x14ac:dyDescent="0.3">
      <c r="B49" s="28" t="s">
        <v>262</v>
      </c>
      <c r="C49" s="28" t="s">
        <v>265</v>
      </c>
      <c r="D49" s="32">
        <f>E49/100*19</f>
        <v>1.1399999999999999</v>
      </c>
      <c r="E49" s="32">
        <v>6</v>
      </c>
      <c r="F49" s="27"/>
      <c r="G49" s="27"/>
      <c r="H49" s="27"/>
      <c r="I49" s="27"/>
      <c r="J49" s="27"/>
      <c r="K49" s="27"/>
    </row>
    <row r="50" spans="2:13" x14ac:dyDescent="0.3">
      <c r="B50" s="29"/>
      <c r="C50" s="29"/>
      <c r="D50" s="33">
        <f>SUM(D47:D49)</f>
        <v>19.011428571428571</v>
      </c>
      <c r="E50" s="33">
        <f>SUM(E47:E49)</f>
        <v>100.06015037593984</v>
      </c>
      <c r="F50" s="27"/>
      <c r="G50" s="27"/>
      <c r="H50" s="27"/>
      <c r="I50" s="27"/>
      <c r="J50" s="27"/>
      <c r="K50" s="27"/>
    </row>
    <row r="51" spans="2:13" x14ac:dyDescent="0.3">
      <c r="B51" s="28"/>
      <c r="C51" s="28"/>
      <c r="D51" s="58" t="s">
        <v>75</v>
      </c>
      <c r="E51" s="58"/>
      <c r="F51" s="60" t="s">
        <v>73</v>
      </c>
      <c r="G51" s="60"/>
      <c r="H51" s="60" t="s">
        <v>76</v>
      </c>
      <c r="I51" s="60"/>
      <c r="J51" s="60" t="s">
        <v>77</v>
      </c>
      <c r="K51" s="60"/>
      <c r="L51" s="56" t="s">
        <v>5</v>
      </c>
      <c r="M51" s="56"/>
    </row>
    <row r="52" spans="2:13" x14ac:dyDescent="0.3">
      <c r="B52" s="28" t="s">
        <v>259</v>
      </c>
      <c r="C52" s="28" t="s">
        <v>264</v>
      </c>
      <c r="D52" s="32">
        <f>E52/100*19</f>
        <v>4.1428571428571423</v>
      </c>
      <c r="E52" s="32">
        <f>(DY35+EB35+EE35+EH35+EK35+EN35+EQ35)/7</f>
        <v>21.804511278195488</v>
      </c>
      <c r="F52" s="32">
        <f>G52/100*19</f>
        <v>2.8757142857142859</v>
      </c>
      <c r="G52" s="32">
        <f>(ET35+EW35+EZ35+FC35+FF35+FI35+FL35)/7</f>
        <v>15.135338345864662</v>
      </c>
      <c r="H52" s="32">
        <f>I52/100*19</f>
        <v>4</v>
      </c>
      <c r="I52" s="32">
        <f>(FO35+FR35+FU35+FX35+GA35+GD35+GG35)/7</f>
        <v>21.052631578947366</v>
      </c>
      <c r="J52" s="32">
        <f>K52/100*19</f>
        <v>5.4285714285714297</v>
      </c>
      <c r="K52" s="32">
        <f>(GJ35+GM35+GP35+GS35+GV35+GY35+HB35)/7</f>
        <v>28.571428571428573</v>
      </c>
      <c r="L52" s="3">
        <v>3</v>
      </c>
      <c r="M52" s="45">
        <f>(HE35+HH35+HK35+HN35+HQ35+HT35+HW35)/7</f>
        <v>11.278195488721805</v>
      </c>
    </row>
    <row r="53" spans="2:13" x14ac:dyDescent="0.3">
      <c r="B53" s="28" t="s">
        <v>261</v>
      </c>
      <c r="C53" s="28" t="s">
        <v>264</v>
      </c>
      <c r="D53" s="32">
        <f>E53/100*19</f>
        <v>13.714285714285715</v>
      </c>
      <c r="E53" s="32">
        <f>(DZ35+EC35+EF35+EI35+EL35+EO35+ER35)/7</f>
        <v>72.180451127819552</v>
      </c>
      <c r="F53" s="32">
        <f>G53/100*19</f>
        <v>13.736333985649056</v>
      </c>
      <c r="G53" s="32">
        <f>(EU35+EX35+FA35+FD35+FG35+FJ35+FM35)/7</f>
        <v>72.296494661310817</v>
      </c>
      <c r="H53" s="32">
        <f>I53/100*19</f>
        <v>14.000000000000002</v>
      </c>
      <c r="I53" s="32">
        <f>(FP35+FS35+FV35+FY35+GB35+GE35+GH35)/7</f>
        <v>73.684210526315795</v>
      </c>
      <c r="J53" s="32">
        <f>K53/100*19</f>
        <v>12.571428571428571</v>
      </c>
      <c r="K53" s="32">
        <f>(GK35+GN35+GQ35+GT35+GW35+GZ35+HC35)/7</f>
        <v>66.165413533834581</v>
      </c>
      <c r="L53" s="3">
        <v>15</v>
      </c>
      <c r="M53" s="45">
        <f>(HF35+HI35+HL35+HO35+HR35+HU35+HX35)/7</f>
        <v>83.458646616541344</v>
      </c>
    </row>
    <row r="54" spans="2:13" x14ac:dyDescent="0.3">
      <c r="B54" s="28" t="s">
        <v>262</v>
      </c>
      <c r="C54" s="28" t="s">
        <v>264</v>
      </c>
      <c r="D54" s="32">
        <f>E54/100*19</f>
        <v>1.142857142857143</v>
      </c>
      <c r="E54" s="32">
        <f>(EA35+ED35+EG35+EJ35+EM35+EP35+ES35)/7</f>
        <v>6.015037593984963</v>
      </c>
      <c r="F54" s="26">
        <v>2</v>
      </c>
      <c r="G54" s="32">
        <v>13</v>
      </c>
      <c r="H54" s="26">
        <f>I54/100*19</f>
        <v>1</v>
      </c>
      <c r="I54" s="32">
        <f>(FQ35+FT35+FW35+FZ35+GC35+GF35+GI35)/7</f>
        <v>5.2631578947368425</v>
      </c>
      <c r="J54" s="26">
        <f>K54/100*19</f>
        <v>1</v>
      </c>
      <c r="K54" s="32">
        <f>(GL35+GO35+GR35+GU35+GX35+HA35+HD35)/7</f>
        <v>5.2631578947368425</v>
      </c>
      <c r="L54" s="3">
        <v>1</v>
      </c>
      <c r="M54" s="45">
        <f>(HG35+HJ35+HM35+HP35+HS35+HV35+HY35)/7</f>
        <v>5.2631578947368425</v>
      </c>
    </row>
    <row r="55" spans="2:13" x14ac:dyDescent="0.3">
      <c r="B55" s="28"/>
      <c r="C55" s="28"/>
      <c r="D55" s="31">
        <f t="shared" ref="D55:K55" si="14">SUM(D52:D54)</f>
        <v>19</v>
      </c>
      <c r="E55" s="31">
        <f t="shared" si="14"/>
        <v>100</v>
      </c>
      <c r="F55" s="30">
        <v>19</v>
      </c>
      <c r="G55" s="30">
        <v>100</v>
      </c>
      <c r="H55" s="30">
        <f t="shared" si="14"/>
        <v>19</v>
      </c>
      <c r="I55" s="30">
        <f t="shared" si="14"/>
        <v>100</v>
      </c>
      <c r="J55" s="30">
        <f t="shared" si="14"/>
        <v>19</v>
      </c>
      <c r="K55" s="30">
        <f t="shared" si="14"/>
        <v>100</v>
      </c>
      <c r="L55" s="24">
        <f>SUM(L52:L54)</f>
        <v>19</v>
      </c>
      <c r="M55" s="24">
        <f>SUM(M52:M54)</f>
        <v>100</v>
      </c>
    </row>
    <row r="56" spans="2:13" x14ac:dyDescent="0.3">
      <c r="B56" s="28" t="s">
        <v>259</v>
      </c>
      <c r="C56" s="28" t="s">
        <v>266</v>
      </c>
      <c r="D56" s="32">
        <f>E56/100*19</f>
        <v>5.1428571428571423</v>
      </c>
      <c r="E56" s="32">
        <f>(HZ35+IC35+IF35+II35+IL35+IO35+IR35)/7</f>
        <v>27.06766917293233</v>
      </c>
      <c r="F56" s="27"/>
      <c r="G56" s="27"/>
      <c r="H56" s="27"/>
      <c r="I56" s="27"/>
      <c r="J56" s="27"/>
      <c r="K56" s="27"/>
    </row>
    <row r="57" spans="2:13" x14ac:dyDescent="0.3">
      <c r="B57" s="28" t="s">
        <v>261</v>
      </c>
      <c r="C57" s="28" t="s">
        <v>266</v>
      </c>
      <c r="D57" s="32">
        <f>E57/100*19</f>
        <v>12.857142857142856</v>
      </c>
      <c r="E57" s="32">
        <f>(IA35+ID35+IG35+IJ35+IM35+IP35+IS35)/7</f>
        <v>67.669172932330824</v>
      </c>
      <c r="F57" s="27"/>
      <c r="G57" s="27"/>
      <c r="H57" s="27"/>
      <c r="I57" s="27"/>
      <c r="J57" s="27"/>
      <c r="K57" s="27"/>
    </row>
    <row r="58" spans="2:13" x14ac:dyDescent="0.3">
      <c r="B58" s="28" t="s">
        <v>262</v>
      </c>
      <c r="C58" s="28" t="s">
        <v>266</v>
      </c>
      <c r="D58" s="32">
        <f>E58/100*19</f>
        <v>1</v>
      </c>
      <c r="E58" s="32">
        <f>(IB35+IE35+IH35+IK35+IN35+IQ35+IT35)/7</f>
        <v>5.2631578947368425</v>
      </c>
      <c r="F58" s="27"/>
      <c r="G58" s="27"/>
      <c r="H58" s="27"/>
      <c r="I58" s="27"/>
      <c r="J58" s="27"/>
      <c r="K58" s="27"/>
    </row>
    <row r="59" spans="2:13" x14ac:dyDescent="0.3">
      <c r="B59" s="28"/>
      <c r="C59" s="28"/>
      <c r="D59" s="31">
        <f>SUM(D56:D58)</f>
        <v>19</v>
      </c>
      <c r="E59" s="31">
        <f>SUM(E56:E58)</f>
        <v>100</v>
      </c>
      <c r="F59" s="27"/>
      <c r="G59" s="27"/>
      <c r="H59" s="27"/>
      <c r="I59" s="27"/>
      <c r="J59" s="27"/>
      <c r="K59" s="27"/>
    </row>
  </sheetData>
  <sortState ref="B15:B32">
    <sortCondition ref="B14"/>
  </sortState>
  <mergeCells count="199">
    <mergeCell ref="GJ5:HD5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GS12:GU12"/>
    <mergeCell ref="GV12:GX12"/>
    <mergeCell ref="IC12:IE12"/>
    <mergeCell ref="IF12:IH12"/>
    <mergeCell ref="L51:M51"/>
    <mergeCell ref="B37:E37"/>
    <mergeCell ref="D42:E42"/>
    <mergeCell ref="F42:G42"/>
    <mergeCell ref="H42:I42"/>
    <mergeCell ref="J42:K42"/>
    <mergeCell ref="D51:E51"/>
    <mergeCell ref="F51:G51"/>
    <mergeCell ref="H51:I51"/>
    <mergeCell ref="J51:K51"/>
    <mergeCell ref="A33:B33"/>
    <mergeCell ref="A35:B35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O12:Q12"/>
    <mergeCell ref="L12:N12"/>
    <mergeCell ref="I12:K12"/>
    <mergeCell ref="A4:A13"/>
    <mergeCell ref="DG12:DI12"/>
    <mergeCell ref="BN12:BP12"/>
    <mergeCell ref="BQ12:BS12"/>
    <mergeCell ref="BT12:BV12"/>
    <mergeCell ref="AY12:BA12"/>
    <mergeCell ref="BN5:CH5"/>
    <mergeCell ref="CI5:DC5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CL11:CN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O11: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2026-08-16T06:28:41Z</dcterms:modified>
</cp:coreProperties>
</file>