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8E9F18D-848F-485B-B31E-FB92C2C3B6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Предшкольная группа" sheetId="5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H30" i="5" l="1"/>
  <c r="BZ30" i="5"/>
  <c r="CA30" i="5"/>
  <c r="L47" i="5"/>
  <c r="F47" i="5"/>
  <c r="D47" i="5"/>
  <c r="D35" i="5"/>
  <c r="H47" i="5"/>
  <c r="H49" i="5"/>
  <c r="J48" i="5"/>
  <c r="J40" i="5"/>
  <c r="D43" i="5"/>
  <c r="D42" i="5"/>
  <c r="J38" i="5"/>
  <c r="F38" i="5"/>
  <c r="D38" i="5"/>
  <c r="D33" i="5"/>
  <c r="D53" i="5"/>
  <c r="D52" i="5"/>
  <c r="L49" i="5"/>
  <c r="L48" i="5"/>
  <c r="J49" i="5"/>
  <c r="H48" i="5"/>
  <c r="F49" i="5"/>
  <c r="F48" i="5"/>
  <c r="D49" i="5"/>
  <c r="D48" i="5"/>
  <c r="H40" i="5"/>
  <c r="F40" i="5"/>
  <c r="D40" i="5"/>
  <c r="J39" i="5"/>
  <c r="F39" i="5"/>
  <c r="D39" i="5"/>
  <c r="D36" i="5"/>
  <c r="D34" i="5"/>
  <c r="IQ30" i="5"/>
  <c r="IR30" i="5"/>
  <c r="IT30" i="5"/>
  <c r="IS30" i="5"/>
  <c r="IP30" i="5"/>
  <c r="IO30" i="5"/>
  <c r="IO28" i="5"/>
  <c r="IN30" i="5"/>
  <c r="IM30" i="5"/>
  <c r="IK30" i="5"/>
  <c r="IJ30" i="5"/>
  <c r="II30" i="5"/>
  <c r="IH30" i="5"/>
  <c r="IG30" i="5"/>
  <c r="IE30" i="5"/>
  <c r="ID30" i="5"/>
  <c r="IB30" i="5"/>
  <c r="IA30" i="5"/>
  <c r="HY30" i="5"/>
  <c r="HX30" i="5"/>
  <c r="HV30" i="5"/>
  <c r="HU30" i="5"/>
  <c r="HS30" i="5"/>
  <c r="HR30" i="5"/>
  <c r="HQ30" i="5"/>
  <c r="HP30" i="5"/>
  <c r="HO30" i="5"/>
  <c r="HM30" i="5"/>
  <c r="HL30" i="5"/>
  <c r="HJ30" i="5"/>
  <c r="HI30" i="5"/>
  <c r="HG30" i="5"/>
  <c r="HF30" i="5"/>
  <c r="HD30" i="5"/>
  <c r="HC30" i="5"/>
  <c r="HA30" i="5"/>
  <c r="GZ30" i="5"/>
  <c r="GY30" i="5"/>
  <c r="GX30" i="5"/>
  <c r="GW30" i="5"/>
  <c r="GU30" i="5"/>
  <c r="GT30" i="5"/>
  <c r="GR30" i="5"/>
  <c r="GQ30" i="5"/>
  <c r="GP30" i="5"/>
  <c r="GO30" i="5"/>
  <c r="GN30" i="5"/>
  <c r="GL30" i="5"/>
  <c r="GK30" i="5"/>
  <c r="GI30" i="5"/>
  <c r="GH30" i="5"/>
  <c r="GF30" i="5"/>
  <c r="GE30" i="5"/>
  <c r="GD30" i="5"/>
  <c r="GC30" i="5"/>
  <c r="GB30" i="5"/>
  <c r="FZ30" i="5"/>
  <c r="FY30" i="5"/>
  <c r="FW30" i="5"/>
  <c r="FV30" i="5"/>
  <c r="FT30" i="5"/>
  <c r="FS30" i="5"/>
  <c r="FQ30" i="5"/>
  <c r="FP30" i="5"/>
  <c r="FN30" i="5"/>
  <c r="FM30" i="5"/>
  <c r="FK30" i="5"/>
  <c r="FJ30" i="5"/>
  <c r="FH30" i="5"/>
  <c r="FG30" i="5"/>
  <c r="FE30" i="5"/>
  <c r="FD30" i="5"/>
  <c r="FB30" i="5"/>
  <c r="FA30" i="5"/>
  <c r="EY30" i="5"/>
  <c r="EX30" i="5"/>
  <c r="EV30" i="5"/>
  <c r="EU30" i="5"/>
  <c r="ES30" i="5"/>
  <c r="ER30" i="5"/>
  <c r="EP30" i="5"/>
  <c r="EO30" i="5"/>
  <c r="EN30" i="5"/>
  <c r="EM30" i="5"/>
  <c r="EL30" i="5"/>
  <c r="EJ30" i="5"/>
  <c r="EI30" i="5"/>
  <c r="EG30" i="5"/>
  <c r="EF30" i="5"/>
  <c r="ED30" i="5"/>
  <c r="EC30" i="5"/>
  <c r="EA30" i="5"/>
  <c r="DZ30" i="5"/>
  <c r="DX30" i="5"/>
  <c r="DW30" i="5"/>
  <c r="DV30" i="5"/>
  <c r="DU30" i="5"/>
  <c r="DT30" i="5"/>
  <c r="DR30" i="5"/>
  <c r="DQ30" i="5"/>
  <c r="DO30" i="5"/>
  <c r="DN30" i="5"/>
  <c r="DL30" i="5"/>
  <c r="DK30" i="5"/>
  <c r="DI30" i="5"/>
  <c r="DH30" i="5"/>
  <c r="DF30" i="5"/>
  <c r="DE30" i="5"/>
  <c r="DC30" i="5"/>
  <c r="DB30" i="5"/>
  <c r="CZ30" i="5"/>
  <c r="CY30" i="5"/>
  <c r="CW30" i="5"/>
  <c r="CV30" i="5"/>
  <c r="CT30" i="5"/>
  <c r="CS30" i="5"/>
  <c r="CQ30" i="5"/>
  <c r="CP30" i="5"/>
  <c r="CN30" i="5"/>
  <c r="CM30" i="5"/>
  <c r="CK30" i="5"/>
  <c r="CJ30" i="5"/>
  <c r="CG30" i="5"/>
  <c r="CF30" i="5"/>
  <c r="CE30" i="5"/>
  <c r="CD30" i="5"/>
  <c r="CB30" i="5"/>
  <c r="BY30" i="5"/>
  <c r="BX30" i="5"/>
  <c r="BV30" i="5"/>
  <c r="BU30" i="5"/>
  <c r="BS30" i="5"/>
  <c r="BR30" i="5"/>
  <c r="BP30" i="5"/>
  <c r="BN30" i="5"/>
  <c r="BM30" i="5"/>
  <c r="BL30" i="5"/>
  <c r="BJ30" i="5"/>
  <c r="BI30" i="5"/>
  <c r="BG30" i="5"/>
  <c r="BF30" i="5"/>
  <c r="BD30" i="5"/>
  <c r="BC30" i="5"/>
  <c r="BA30" i="5"/>
  <c r="AZ30" i="5"/>
  <c r="AX30" i="5"/>
  <c r="AW30" i="5"/>
  <c r="AU30" i="5"/>
  <c r="AT30" i="5"/>
  <c r="AR30" i="5"/>
  <c r="AQ30" i="5"/>
  <c r="AO30" i="5"/>
  <c r="AN30" i="5"/>
  <c r="AL30" i="5"/>
  <c r="AK30" i="5"/>
  <c r="AI30" i="5"/>
  <c r="AH30" i="5"/>
  <c r="AF30" i="5"/>
  <c r="AE30" i="5"/>
  <c r="AC30" i="5"/>
  <c r="AB30" i="5"/>
  <c r="Z30" i="5"/>
  <c r="Y30" i="5"/>
  <c r="W30" i="5"/>
  <c r="V30" i="5"/>
  <c r="T30" i="5"/>
  <c r="S30" i="5"/>
  <c r="R30" i="5"/>
  <c r="Q30" i="5"/>
  <c r="P30" i="5"/>
  <c r="N30" i="5"/>
  <c r="M30" i="5"/>
  <c r="L30" i="5"/>
  <c r="K30" i="5"/>
  <c r="J30" i="5"/>
  <c r="H30" i="5"/>
  <c r="I30" i="5"/>
  <c r="G30" i="5"/>
  <c r="F30" i="5"/>
  <c r="E30" i="5"/>
  <c r="D30" i="5"/>
  <c r="C30" i="5"/>
  <c r="FO28" i="5"/>
  <c r="FO30" i="5" s="1"/>
  <c r="IT28" i="5" l="1"/>
  <c r="IS28" i="5"/>
  <c r="IR28" i="5"/>
  <c r="IQ28" i="5"/>
  <c r="IP28" i="5"/>
  <c r="IN28" i="5"/>
  <c r="IM28" i="5"/>
  <c r="IL28" i="5"/>
  <c r="IL30" i="5" s="1"/>
  <c r="IK28" i="5"/>
  <c r="IJ28" i="5"/>
  <c r="II28" i="5"/>
  <c r="IH28" i="5"/>
  <c r="IG28" i="5"/>
  <c r="IF28" i="5"/>
  <c r="IF30" i="5" s="1"/>
  <c r="IE28" i="5"/>
  <c r="ID28" i="5"/>
  <c r="IC28" i="5"/>
  <c r="IC30" i="5" s="1"/>
  <c r="IB28" i="5"/>
  <c r="IA28" i="5"/>
  <c r="HZ28" i="5"/>
  <c r="HZ30" i="5" s="1"/>
  <c r="HY28" i="5"/>
  <c r="HX28" i="5"/>
  <c r="HW28" i="5"/>
  <c r="HW30" i="5" s="1"/>
  <c r="HV28" i="5"/>
  <c r="HU28" i="5"/>
  <c r="HT28" i="5"/>
  <c r="HT30" i="5" s="1"/>
  <c r="HS28" i="5"/>
  <c r="HR28" i="5"/>
  <c r="HQ28" i="5"/>
  <c r="HO28" i="5"/>
  <c r="HN28" i="5"/>
  <c r="HN30" i="5" s="1"/>
  <c r="HM28" i="5"/>
  <c r="HL28" i="5"/>
  <c r="HK28" i="5"/>
  <c r="HK30" i="5" s="1"/>
  <c r="HJ28" i="5"/>
  <c r="HI28" i="5"/>
  <c r="HH28" i="5"/>
  <c r="HH30" i="5" s="1"/>
  <c r="HG28" i="5"/>
  <c r="HF28" i="5"/>
  <c r="HE28" i="5"/>
  <c r="HE30" i="5" s="1"/>
  <c r="HD28" i="5"/>
  <c r="HC28" i="5"/>
  <c r="HB28" i="5"/>
  <c r="HB30" i="5" s="1"/>
  <c r="HA28" i="5"/>
  <c r="GZ28" i="5"/>
  <c r="GY28" i="5"/>
  <c r="GX28" i="5"/>
  <c r="GW28" i="5"/>
  <c r="GV28" i="5"/>
  <c r="GV30" i="5" s="1"/>
  <c r="GU28" i="5"/>
  <c r="GT28" i="5"/>
  <c r="GS28" i="5"/>
  <c r="GS30" i="5" s="1"/>
  <c r="GR28" i="5"/>
  <c r="GQ28" i="5"/>
  <c r="GP28" i="5"/>
  <c r="GO28" i="5"/>
  <c r="GN28" i="5"/>
  <c r="GM28" i="5"/>
  <c r="GM30" i="5" s="1"/>
  <c r="GL28" i="5"/>
  <c r="GK28" i="5"/>
  <c r="GJ28" i="5"/>
  <c r="GJ30" i="5" s="1"/>
  <c r="GH28" i="5"/>
  <c r="GG28" i="5"/>
  <c r="GG30" i="5" s="1"/>
  <c r="GF28" i="5"/>
  <c r="GE28" i="5"/>
  <c r="GD28" i="5"/>
  <c r="GB28" i="5"/>
  <c r="GA28" i="5"/>
  <c r="GA30" i="5" s="1"/>
  <c r="FZ28" i="5"/>
  <c r="FY28" i="5"/>
  <c r="FX28" i="5"/>
  <c r="FX30" i="5" s="1"/>
  <c r="FW28" i="5"/>
  <c r="FV28" i="5"/>
  <c r="FU28" i="5"/>
  <c r="FU30" i="5" s="1"/>
  <c r="FT28" i="5"/>
  <c r="FS28" i="5"/>
  <c r="FR28" i="5"/>
  <c r="FR30" i="5" s="1"/>
  <c r="FQ28" i="5"/>
  <c r="FP28" i="5"/>
  <c r="FN28" i="5"/>
  <c r="FM28" i="5"/>
  <c r="FL28" i="5"/>
  <c r="FL30" i="5" s="1"/>
  <c r="FK28" i="5"/>
  <c r="FJ28" i="5"/>
  <c r="FI28" i="5"/>
  <c r="FI30" i="5" s="1"/>
  <c r="FH28" i="5"/>
  <c r="FG28" i="5"/>
  <c r="FF28" i="5"/>
  <c r="FF30" i="5" s="1"/>
  <c r="FE28" i="5"/>
  <c r="FD28" i="5"/>
  <c r="FC28" i="5"/>
  <c r="FC30" i="5" s="1"/>
  <c r="FB28" i="5"/>
  <c r="FA28" i="5"/>
  <c r="EZ28" i="5"/>
  <c r="EZ30" i="5" s="1"/>
  <c r="EY28" i="5"/>
  <c r="EX28" i="5"/>
  <c r="EW28" i="5"/>
  <c r="EW30" i="5" s="1"/>
  <c r="EV28" i="5"/>
  <c r="EU28" i="5"/>
  <c r="ET28" i="5"/>
  <c r="ET30" i="5" s="1"/>
  <c r="ES28" i="5"/>
  <c r="ER28" i="5"/>
  <c r="EQ28" i="5"/>
  <c r="EQ30" i="5" s="1"/>
  <c r="EP28" i="5"/>
  <c r="EO28" i="5"/>
  <c r="EN28" i="5"/>
  <c r="EM28" i="5"/>
  <c r="EL28" i="5"/>
  <c r="EK28" i="5"/>
  <c r="EK30" i="5" s="1"/>
  <c r="EJ28" i="5"/>
  <c r="EI28" i="5"/>
  <c r="EH28" i="5"/>
  <c r="EH30" i="5" s="1"/>
  <c r="EG28" i="5"/>
  <c r="EF28" i="5"/>
  <c r="EE28" i="5"/>
  <c r="EE30" i="5" s="1"/>
  <c r="ED28" i="5"/>
  <c r="EC28" i="5"/>
  <c r="EB28" i="5"/>
  <c r="EB30" i="5" s="1"/>
  <c r="EA28" i="5"/>
  <c r="DZ28" i="5"/>
  <c r="DY28" i="5"/>
  <c r="DY30" i="5" s="1"/>
  <c r="DX28" i="5"/>
  <c r="DW28" i="5"/>
  <c r="DV28" i="5"/>
  <c r="DU28" i="5"/>
  <c r="DT28" i="5"/>
  <c r="DS28" i="5"/>
  <c r="DS30" i="5" s="1"/>
  <c r="DR28" i="5"/>
  <c r="DQ28" i="5"/>
  <c r="DP28" i="5"/>
  <c r="DP30" i="5" s="1"/>
  <c r="DO28" i="5"/>
  <c r="DN28" i="5"/>
  <c r="DM28" i="5"/>
  <c r="DM30" i="5" s="1"/>
  <c r="DL28" i="5"/>
  <c r="DK28" i="5"/>
  <c r="DJ28" i="5"/>
  <c r="DJ30" i="5" s="1"/>
  <c r="DI28" i="5"/>
  <c r="DH28" i="5"/>
  <c r="DG28" i="5"/>
  <c r="DG30" i="5" s="1"/>
  <c r="DF28" i="5"/>
  <c r="DE28" i="5"/>
  <c r="DD28" i="5"/>
  <c r="DD30" i="5" s="1"/>
  <c r="DC28" i="5"/>
  <c r="DB28" i="5"/>
  <c r="DA28" i="5"/>
  <c r="DA30" i="5" s="1"/>
  <c r="CZ28" i="5"/>
  <c r="CY28" i="5"/>
  <c r="CX28" i="5"/>
  <c r="CX30" i="5" s="1"/>
  <c r="CW28" i="5"/>
  <c r="CV28" i="5"/>
  <c r="CU28" i="5"/>
  <c r="CU30" i="5" s="1"/>
  <c r="CT28" i="5"/>
  <c r="CS28" i="5"/>
  <c r="CR28" i="5"/>
  <c r="CR30" i="5" s="1"/>
  <c r="CQ28" i="5"/>
  <c r="CP28" i="5"/>
  <c r="CO28" i="5"/>
  <c r="CO30" i="5" s="1"/>
  <c r="CN28" i="5"/>
  <c r="CL28" i="5"/>
  <c r="CL30" i="5" s="1"/>
  <c r="CK28" i="5"/>
  <c r="CJ28" i="5"/>
  <c r="CI28" i="5"/>
  <c r="CI30" i="5" s="1"/>
  <c r="CH28" i="5"/>
  <c r="CG28" i="5"/>
  <c r="CF28" i="5"/>
  <c r="CE28" i="5"/>
  <c r="CD28" i="5"/>
  <c r="CC28" i="5"/>
  <c r="CC30" i="5" s="1"/>
  <c r="CB28" i="5"/>
  <c r="CA28" i="5"/>
  <c r="BZ28" i="5"/>
  <c r="BY28" i="5"/>
  <c r="BX28" i="5"/>
  <c r="BW28" i="5"/>
  <c r="BW30" i="5" s="1"/>
  <c r="BV28" i="5"/>
  <c r="BU28" i="5"/>
  <c r="BT28" i="5"/>
  <c r="BT30" i="5" s="1"/>
  <c r="BS28" i="5"/>
  <c r="BR28" i="5"/>
  <c r="BQ28" i="5"/>
  <c r="BQ30" i="5" s="1"/>
  <c r="BP28" i="5"/>
  <c r="BO28" i="5"/>
  <c r="BN28" i="5"/>
  <c r="BM28" i="5"/>
  <c r="BL28" i="5"/>
  <c r="BK28" i="5"/>
  <c r="BK30" i="5" s="1"/>
  <c r="BJ28" i="5"/>
  <c r="BI28" i="5"/>
  <c r="BH28" i="5"/>
  <c r="BH30" i="5" s="1"/>
  <c r="BG28" i="5"/>
  <c r="BF28" i="5"/>
  <c r="BE28" i="5"/>
  <c r="BE30" i="5" s="1"/>
  <c r="BD28" i="5"/>
  <c r="BC28" i="5"/>
  <c r="BB28" i="5"/>
  <c r="BB30" i="5" s="1"/>
  <c r="BA28" i="5"/>
  <c r="AZ28" i="5"/>
  <c r="AY28" i="5"/>
  <c r="AY30" i="5" s="1"/>
  <c r="AW28" i="5"/>
  <c r="AV28" i="5"/>
  <c r="AV30" i="5" s="1"/>
  <c r="AU28" i="5"/>
  <c r="AT28" i="5"/>
  <c r="AS28" i="5"/>
  <c r="AS30" i="5" s="1"/>
  <c r="AR28" i="5"/>
  <c r="AQ28" i="5"/>
  <c r="AP28" i="5"/>
  <c r="AP30" i="5" s="1"/>
  <c r="AO28" i="5"/>
  <c r="AN28" i="5"/>
  <c r="AM28" i="5"/>
  <c r="AM30" i="5" s="1"/>
  <c r="AL28" i="5"/>
  <c r="AK28" i="5"/>
  <c r="AJ28" i="5"/>
  <c r="AJ30" i="5" s="1"/>
  <c r="AI28" i="5"/>
  <c r="AH28" i="5"/>
  <c r="AG28" i="5"/>
  <c r="AG30" i="5" s="1"/>
  <c r="AF28" i="5"/>
  <c r="AE28" i="5"/>
  <c r="AD28" i="5"/>
  <c r="AD30" i="5" s="1"/>
  <c r="AC28" i="5"/>
  <c r="AB28" i="5"/>
  <c r="AA28" i="5"/>
  <c r="AA30" i="5" s="1"/>
  <c r="Z28" i="5"/>
  <c r="Y28" i="5"/>
  <c r="X28" i="5"/>
  <c r="X30" i="5" s="1"/>
  <c r="W28" i="5"/>
  <c r="V28" i="5"/>
  <c r="U28" i="5"/>
  <c r="U30" i="5" s="1"/>
  <c r="T28" i="5"/>
  <c r="S28" i="5"/>
  <c r="R28" i="5"/>
  <c r="Q28" i="5"/>
  <c r="P28" i="5"/>
  <c r="O28" i="5"/>
  <c r="O30" i="5" s="1"/>
  <c r="N28" i="5"/>
  <c r="M28" i="5"/>
  <c r="L28" i="5"/>
  <c r="K28" i="5"/>
  <c r="J28" i="5"/>
  <c r="I28" i="5"/>
  <c r="H28" i="5"/>
  <c r="G28" i="5"/>
  <c r="F28" i="5"/>
  <c r="E28" i="5"/>
  <c r="D28" i="5"/>
  <c r="C28" i="5"/>
  <c r="K40" i="5" l="1"/>
  <c r="I49" i="5"/>
  <c r="E52" i="5"/>
  <c r="E51" i="5"/>
  <c r="M47" i="5"/>
  <c r="M48" i="5"/>
  <c r="M49" i="5"/>
  <c r="K48" i="5"/>
  <c r="K49" i="5"/>
  <c r="I47" i="5"/>
  <c r="I48" i="5"/>
  <c r="G47" i="5"/>
  <c r="G48" i="5"/>
  <c r="G49" i="5"/>
  <c r="E47" i="5"/>
  <c r="E48" i="5"/>
  <c r="E49" i="5"/>
  <c r="E42" i="5"/>
  <c r="E43" i="5"/>
  <c r="I39" i="5"/>
  <c r="H39" i="5" s="1"/>
  <c r="I40" i="5"/>
  <c r="G38" i="5"/>
  <c r="G39" i="5"/>
  <c r="G40" i="5"/>
  <c r="E38" i="5"/>
  <c r="E39" i="5"/>
  <c r="E40" i="5"/>
  <c r="E34" i="5"/>
  <c r="E35" i="5"/>
  <c r="E53" i="5"/>
  <c r="E44" i="5"/>
  <c r="D44" i="5" s="1"/>
  <c r="L50" i="5" l="1"/>
  <c r="M50" i="5"/>
  <c r="J50" i="5"/>
  <c r="K50" i="5"/>
  <c r="H50" i="5"/>
  <c r="F50" i="5"/>
  <c r="G50" i="5"/>
  <c r="E45" i="5"/>
  <c r="H41" i="5"/>
  <c r="I41" i="5"/>
  <c r="F41" i="5"/>
  <c r="G41" i="5"/>
  <c r="D41" i="5"/>
  <c r="D54" i="5"/>
  <c r="D50" i="5"/>
  <c r="E41" i="5"/>
  <c r="E54" i="5"/>
  <c r="E50" i="5"/>
  <c r="D45" i="5"/>
  <c r="E36" i="5"/>
  <c r="CM28" i="5"/>
  <c r="K39" i="5" l="1"/>
</calcChain>
</file>

<file path=xl/sharedStrings.xml><?xml version="1.0" encoding="utf-8"?>
<sst xmlns="http://schemas.openxmlformats.org/spreadsheetml/2006/main" count="504" uniqueCount="457">
  <si>
    <t>№</t>
  </si>
  <si>
    <t>2-К.2</t>
  </si>
  <si>
    <t>2-.К.3</t>
  </si>
  <si>
    <t>2-К.8</t>
  </si>
  <si>
    <t>2-К.9</t>
  </si>
  <si>
    <t>Музыка</t>
  </si>
  <si>
    <t xml:space="preserve">                                  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</si>
  <si>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</si>
  <si>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</si>
  <si>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</si>
  <si>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</si>
  <si>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</si>
  <si>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</si>
  <si>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</si>
  <si>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</si>
  <si>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</si>
  <si>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</si>
  <si>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</si>
  <si>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</si>
  <si>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</si>
  <si>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</si>
  <si>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</si>
  <si>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</si>
  <si>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</si>
  <si>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</si>
  <si>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</si>
  <si>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</si>
  <si>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</si>
  <si>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</si>
  <si>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</si>
  <si>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</si>
  <si>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</si>
  <si>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</si>
  <si>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</si>
  <si>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</si>
  <si>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</si>
  <si>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</si>
  <si>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</si>
  <si>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</si>
  <si>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</si>
  <si>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</si>
  <si>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</si>
  <si>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</si>
  <si>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</si>
  <si>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</si>
  <si>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</si>
  <si>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</si>
  <si>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</si>
  <si>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</si>
  <si>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</si>
  <si>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</si>
  <si>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</si>
  <si>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</si>
  <si>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</si>
  <si>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>ФИО ребенка</t>
  </si>
  <si>
    <t>Всего, N</t>
  </si>
  <si>
    <t>владеет навыками</t>
  </si>
  <si>
    <t>правильно произносит</t>
  </si>
  <si>
    <t>не произносит</t>
  </si>
  <si>
    <t>выполняет с интересом</t>
  </si>
  <si>
    <t>различает</t>
  </si>
  <si>
    <t>не различает</t>
  </si>
  <si>
    <t>произносит</t>
  </si>
  <si>
    <t>знает</t>
  </si>
  <si>
    <t>не владеет навыками</t>
  </si>
  <si>
    <t>проявляет активность</t>
  </si>
  <si>
    <t>не знает</t>
  </si>
  <si>
    <t>владеет навыками частично</t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</si>
  <si>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</si>
  <si>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</si>
  <si>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</si>
  <si>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</si>
  <si>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</si>
  <si>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</si>
  <si>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t>Ознакомление с окружающим миром</t>
  </si>
  <si>
    <t>Рисование</t>
  </si>
  <si>
    <t>Аппликация</t>
  </si>
  <si>
    <t>Конструирование</t>
  </si>
  <si>
    <t>Казахский язык</t>
  </si>
  <si>
    <t>Основы математики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</si>
  <si>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</si>
  <si>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</si>
  <si>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</si>
  <si>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</si>
  <si>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</si>
  <si>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</si>
  <si>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</si>
  <si>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</si>
  <si>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</si>
  <si>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</si>
  <si>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</si>
  <si>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</si>
  <si>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</si>
  <si>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</si>
  <si>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</si>
  <si>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</si>
  <si>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</si>
  <si>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</si>
  <si>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</si>
  <si>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</si>
  <si>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</si>
  <si>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</si>
  <si>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</si>
  <si>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различает частично</t>
  </si>
  <si>
    <t>не выполняет</t>
  </si>
  <si>
    <t>знает и называет</t>
  </si>
  <si>
    <t>выполняет самостоятельно</t>
  </si>
  <si>
    <t>произносит частично</t>
  </si>
  <si>
    <t>составляет простые предложения</t>
  </si>
  <si>
    <t>не составляет простые предложения</t>
  </si>
  <si>
    <t>выполняет движения в соответствии с характером музыки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</si>
  <si>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</si>
  <si>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</si>
  <si>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</si>
  <si>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</si>
  <si>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</si>
  <si>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</si>
  <si>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</si>
  <si>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</si>
  <si>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</si>
  <si>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</si>
  <si>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</si>
  <si>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</si>
  <si>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</si>
  <si>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</si>
  <si>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</si>
  <si>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</si>
  <si>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</si>
  <si>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</si>
  <si>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</si>
  <si>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</si>
  <si>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</si>
  <si>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</si>
  <si>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</si>
  <si>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</si>
  <si>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</si>
  <si>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</si>
  <si>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</si>
  <si>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</si>
  <si>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</si>
  <si>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</si>
  <si>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</si>
  <si>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</si>
  <si>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</si>
  <si>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</si>
  <si>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</si>
  <si>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</si>
  <si>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</si>
  <si>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</si>
  <si>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</si>
  <si>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</si>
  <si>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</si>
  <si>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</si>
  <si>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</si>
  <si>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</si>
  <si>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</si>
  <si>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</si>
  <si>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</si>
  <si>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</si>
  <si>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</si>
  <si>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</si>
  <si>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</si>
  <si>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</si>
  <si>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</si>
  <si>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</si>
  <si>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</si>
  <si>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</si>
  <si>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</si>
  <si>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</si>
  <si>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</si>
  <si>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</si>
  <si>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</si>
  <si>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</si>
  <si>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</si>
  <si>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</si>
  <si>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</si>
  <si>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</si>
  <si>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</si>
  <si>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</si>
  <si>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</si>
  <si>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</si>
  <si>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</si>
  <si>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</si>
  <si>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</si>
  <si>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</si>
  <si>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</si>
  <si>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</si>
  <si>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</si>
  <si>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</si>
  <si>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</si>
  <si>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</si>
  <si>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</si>
  <si>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</si>
  <si>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</si>
  <si>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</si>
  <si>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</si>
  <si>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</si>
  <si>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</si>
  <si>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</si>
  <si>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</si>
  <si>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</si>
  <si>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</si>
  <si>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</si>
  <si>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</si>
  <si>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</si>
  <si>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</si>
  <si>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</si>
  <si>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</si>
  <si>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</si>
  <si>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</si>
  <si>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</si>
  <si>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</si>
  <si>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</si>
  <si>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</si>
  <si>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</si>
  <si>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</si>
  <si>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</si>
  <si>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</si>
  <si>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</si>
  <si>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</si>
  <si>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</si>
  <si>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</si>
  <si>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</si>
  <si>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</si>
  <si>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</si>
  <si>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</si>
  <si>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</si>
  <si>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</si>
  <si>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</si>
  <si>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</si>
  <si>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</si>
  <si>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</si>
  <si>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</si>
  <si>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</si>
  <si>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</si>
  <si>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</si>
  <si>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</si>
  <si>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</si>
  <si>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</si>
  <si>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</si>
  <si>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</si>
  <si>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</si>
  <si>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</si>
  <si>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</si>
  <si>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</si>
  <si>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</si>
  <si>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</si>
  <si>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</si>
  <si>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</si>
  <si>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</si>
  <si>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</si>
  <si>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</si>
  <si>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</si>
  <si>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</si>
  <si>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</si>
  <si>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</si>
  <si>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</si>
  <si>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</si>
  <si>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</si>
  <si>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</si>
  <si>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</si>
  <si>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</si>
  <si>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</si>
  <si>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</si>
  <si>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</si>
  <si>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</si>
  <si>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Достижение детьми и педагогом ожидаемых результатов</t>
  </si>
  <si>
    <t xml:space="preserve">ходит </t>
  </si>
  <si>
    <t>Развитие познавательных и интеллектуальных навыков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</si>
  <si>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</si>
  <si>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</si>
  <si>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</si>
  <si>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</si>
  <si>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</si>
  <si>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</si>
  <si>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</si>
  <si>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</si>
  <si>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</si>
  <si>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</si>
  <si>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</si>
  <si>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</si>
  <si>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</si>
  <si>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</si>
  <si>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</si>
  <si>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</si>
  <si>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</si>
  <si>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</si>
  <si>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</si>
  <si>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</si>
  <si>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</si>
  <si>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</si>
  <si>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</si>
  <si>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</si>
  <si>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</si>
  <si>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</si>
  <si>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</si>
  <si>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</si>
  <si>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</si>
  <si>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</si>
  <si>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</si>
  <si>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</si>
  <si>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</si>
  <si>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</si>
  <si>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</si>
  <si>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</si>
  <si>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</si>
  <si>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</si>
  <si>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</si>
  <si>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</si>
  <si>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</si>
  <si>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</si>
  <si>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</si>
  <si>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</si>
  <si>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</si>
  <si>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</si>
  <si>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</si>
  <si>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</si>
  <si>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</si>
  <si>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</si>
  <si>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</si>
  <si>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</si>
  <si>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</si>
  <si>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</si>
  <si>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</si>
  <si>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</si>
  <si>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</si>
  <si>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</si>
  <si>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</si>
  <si>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</si>
  <si>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</si>
  <si>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</si>
  <si>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</si>
  <si>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</si>
  <si>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</si>
  <si>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</si>
  <si>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</si>
  <si>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</si>
  <si>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</si>
  <si>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</si>
  <si>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</si>
  <si>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</si>
  <si>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</si>
  <si>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</si>
  <si>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</si>
  <si>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</si>
  <si>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</si>
  <si>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</si>
  <si>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</si>
  <si>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</si>
  <si>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</si>
  <si>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</si>
  <si>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</si>
  <si>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</si>
  <si>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</si>
  <si>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</si>
  <si>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</si>
  <si>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</si>
  <si>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</si>
  <si>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</si>
  <si>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</si>
  <si>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</si>
  <si>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</si>
  <si>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</si>
  <si>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</si>
  <si>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</si>
  <si>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</si>
  <si>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</si>
  <si>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</si>
  <si>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</si>
  <si>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</si>
  <si>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</si>
  <si>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</si>
  <si>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</si>
  <si>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</si>
  <si>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</si>
  <si>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</si>
  <si>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</si>
  <si>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</si>
  <si>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</si>
  <si>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</si>
  <si>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</si>
  <si>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</si>
  <si>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</si>
  <si>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</si>
  <si>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</si>
  <si>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</si>
  <si>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</si>
  <si>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</si>
  <si>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</si>
  <si>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</si>
  <si>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</si>
  <si>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</si>
  <si>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</si>
  <si>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</si>
  <si>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</si>
  <si>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</si>
  <si>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</si>
  <si>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</si>
  <si>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</si>
  <si>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</si>
  <si>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</si>
  <si>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</si>
  <si>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</si>
  <si>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</si>
  <si>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</si>
  <si>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</si>
  <si>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</si>
  <si>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</si>
  <si>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</si>
  <si>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</si>
  <si>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</si>
  <si>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</si>
  <si>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</si>
  <si>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</si>
  <si>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</si>
  <si>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</si>
  <si>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</si>
  <si>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</si>
  <si>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</si>
  <si>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</si>
  <si>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</si>
  <si>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</si>
  <si>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</si>
  <si>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</si>
  <si>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</si>
  <si>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</si>
  <si>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</si>
  <si>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</si>
  <si>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</si>
  <si>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</si>
  <si>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</si>
  <si>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ПРИМЕЧАНИЕ</t>
  </si>
  <si>
    <t>стремиться понять важность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</si>
  <si>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</si>
  <si>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</si>
  <si>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</si>
  <si>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</si>
  <si>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</si>
  <si>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 xml:space="preserve">                               Лист наблюдения для  предшкольной группы (дети  5 -ти лет ) группа предшкольной подготовки  частного детского сада «Планета детства» </t>
  </si>
  <si>
    <t>Даньшина Ульяна</t>
  </si>
  <si>
    <t>Жилкина Полина</t>
  </si>
  <si>
    <t>Козина Алина</t>
  </si>
  <si>
    <t>Козлина Агата</t>
  </si>
  <si>
    <t>Морозов Михаил</t>
  </si>
  <si>
    <t>Сисалиева Сафия</t>
  </si>
  <si>
    <t>Учебный год 2024-2025</t>
  </si>
  <si>
    <t>Группа "Созвездие"</t>
  </si>
  <si>
    <t>Период: итоговый</t>
  </si>
  <si>
    <t>Сроки проведения: май</t>
  </si>
  <si>
    <t>Бекболсын Самир</t>
  </si>
  <si>
    <t>Богатырева Варвара</t>
  </si>
  <si>
    <t>Борисова Дарья</t>
  </si>
  <si>
    <t>Жанибекулы Ермек</t>
  </si>
  <si>
    <t>Каримова Рамина</t>
  </si>
  <si>
    <t>Каримова Раяна</t>
  </si>
  <si>
    <t>Ольховая Софья</t>
  </si>
  <si>
    <t>Панчук Елизавета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</si>
</sst>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1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0" fontId="8" fillId="0" borderId="2" xfId="0" applyFont="1" applyBorder="1"/>
    <xf numFmtId="0" fontId="14" fillId="3" borderId="1" xfId="0" applyFont="1" applyFill="1" applyBorder="1" applyAlignment="1">
      <alignment horizontal="center"/>
    </xf>
    <xf numFmtId="1" fontId="14" fillId="3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14" fillId="3" borderId="2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2" borderId="0" xfId="0" applyFill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54"/>
  <sheetViews>
    <sheetView tabSelected="1" topLeftCell="A32" zoomScaleNormal="100" workbookViewId="0">
      <selection activeCell="K52" sqref="K52"/>
    </sheetView>
  </sheetViews>
  <sheetFormatPr defaultRowHeight="15" x14ac:dyDescent="0.25"/>
  <cols>
    <col min="2" max="2" width="25.85546875" customWidth="1"/>
    <col min="10" max="10" width="10" bestFit="1" customWidth="1"/>
  </cols>
  <sheetData>
    <row r="1" spans="1:254" ht="15.75" x14ac:dyDescent="0.25">
      <c r="A1" s="6" t="s">
        <v>6</v>
      </c>
      <c r="B1" s="11" t="s">
        <v>438</v>
      </c>
      <c r="C1" s="14"/>
      <c r="D1" s="14"/>
      <c r="E1" s="14"/>
      <c r="F1" s="14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6"/>
      <c r="B2" s="11" t="s">
        <v>445</v>
      </c>
      <c r="C2" s="14"/>
      <c r="D2" s="14"/>
      <c r="E2" s="11" t="s">
        <v>446</v>
      </c>
      <c r="F2" s="14"/>
      <c r="G2" s="7"/>
      <c r="H2" s="7"/>
      <c r="I2" s="11" t="s">
        <v>447</v>
      </c>
      <c r="J2" s="7"/>
      <c r="K2" s="7"/>
      <c r="L2" s="7"/>
      <c r="M2" s="11" t="s">
        <v>448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42" t="s">
        <v>0</v>
      </c>
      <c r="B4" s="42" t="s">
        <v>54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 t="s">
        <v>69</v>
      </c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62" t="s">
        <v>268</v>
      </c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4"/>
      <c r="DY4" s="56" t="s">
        <v>72</v>
      </c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7"/>
      <c r="GL4" s="57"/>
      <c r="GM4" s="57"/>
      <c r="GN4" s="57"/>
      <c r="GO4" s="57"/>
      <c r="GP4" s="57"/>
      <c r="GQ4" s="57"/>
      <c r="GR4" s="57"/>
      <c r="GS4" s="57"/>
      <c r="GT4" s="57"/>
      <c r="GU4" s="57"/>
      <c r="GV4" s="57"/>
      <c r="GW4" s="57"/>
      <c r="GX4" s="57"/>
      <c r="GY4" s="57"/>
      <c r="GZ4" s="57"/>
      <c r="HA4" s="57"/>
      <c r="HB4" s="57"/>
      <c r="HC4" s="57"/>
      <c r="HD4" s="57"/>
      <c r="HE4" s="57"/>
      <c r="HF4" s="57"/>
      <c r="HG4" s="57"/>
      <c r="HH4" s="57"/>
      <c r="HI4" s="57"/>
      <c r="HJ4" s="57"/>
      <c r="HK4" s="57"/>
      <c r="HL4" s="57"/>
      <c r="HM4" s="57"/>
      <c r="HN4" s="57"/>
      <c r="HO4" s="57"/>
      <c r="HP4" s="57"/>
      <c r="HQ4" s="57"/>
      <c r="HR4" s="57"/>
      <c r="HS4" s="57"/>
      <c r="HT4" s="57"/>
      <c r="HU4" s="57"/>
      <c r="HV4" s="57"/>
      <c r="HW4" s="57"/>
      <c r="HX4" s="57"/>
      <c r="HY4" s="58"/>
      <c r="HZ4" s="43" t="s">
        <v>82</v>
      </c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  <c r="IL4" s="43"/>
      <c r="IM4" s="43"/>
      <c r="IN4" s="43"/>
      <c r="IO4" s="43"/>
      <c r="IP4" s="43"/>
      <c r="IQ4" s="43"/>
      <c r="IR4" s="43"/>
      <c r="IS4" s="43"/>
      <c r="IT4" s="43"/>
    </row>
    <row r="5" spans="1:254" ht="15" customHeight="1" x14ac:dyDescent="0.25">
      <c r="A5" s="42"/>
      <c r="B5" s="42"/>
      <c r="C5" s="40" t="s">
        <v>68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 t="s">
        <v>80</v>
      </c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53" t="s">
        <v>71</v>
      </c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 t="s">
        <v>81</v>
      </c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 t="s">
        <v>78</v>
      </c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40" t="s">
        <v>79</v>
      </c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 t="s">
        <v>75</v>
      </c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55" t="s">
        <v>73</v>
      </c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/>
      <c r="FJ5" s="55"/>
      <c r="FK5" s="55"/>
      <c r="FL5" s="55"/>
      <c r="FM5" s="55"/>
      <c r="FN5" s="55"/>
      <c r="FO5" s="53" t="s">
        <v>76</v>
      </c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65" t="s">
        <v>77</v>
      </c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7"/>
      <c r="HE5" s="59" t="s">
        <v>5</v>
      </c>
      <c r="HF5" s="60"/>
      <c r="HG5" s="60"/>
      <c r="HH5" s="60"/>
      <c r="HI5" s="60"/>
      <c r="HJ5" s="60"/>
      <c r="HK5" s="60"/>
      <c r="HL5" s="60"/>
      <c r="HM5" s="60"/>
      <c r="HN5" s="60"/>
      <c r="HO5" s="60"/>
      <c r="HP5" s="60"/>
      <c r="HQ5" s="60"/>
      <c r="HR5" s="60"/>
      <c r="HS5" s="60"/>
      <c r="HT5" s="60"/>
      <c r="HU5" s="60"/>
      <c r="HV5" s="60"/>
      <c r="HW5" s="60"/>
      <c r="HX5" s="60"/>
      <c r="HY5" s="61"/>
      <c r="HZ5" s="53" t="s">
        <v>74</v>
      </c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</row>
    <row r="6" spans="1:254" ht="4.1500000000000004" hidden="1" customHeight="1" x14ac:dyDescent="0.25">
      <c r="A6" s="42"/>
      <c r="B6" s="4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53"/>
      <c r="IA6" s="53"/>
      <c r="IB6" s="53"/>
      <c r="IC6" s="53"/>
      <c r="ID6" s="53"/>
      <c r="IE6" s="53"/>
      <c r="IF6" s="53"/>
      <c r="IG6" s="53"/>
      <c r="IH6" s="53"/>
      <c r="II6" s="53"/>
      <c r="IJ6" s="53"/>
      <c r="IK6" s="53"/>
      <c r="IL6" s="53"/>
      <c r="IM6" s="53"/>
      <c r="IN6" s="53"/>
      <c r="IO6" s="53"/>
      <c r="IP6" s="53"/>
      <c r="IQ6" s="53"/>
      <c r="IR6" s="53"/>
      <c r="IS6" s="53"/>
      <c r="IT6" s="53"/>
    </row>
    <row r="7" spans="1:254" ht="16.149999999999999" hidden="1" customHeight="1" thickBot="1" x14ac:dyDescent="0.3">
      <c r="A7" s="42"/>
      <c r="B7" s="4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53"/>
      <c r="IA7" s="53"/>
      <c r="IB7" s="53"/>
      <c r="IC7" s="53"/>
      <c r="ID7" s="53"/>
      <c r="IE7" s="53"/>
      <c r="IF7" s="53"/>
      <c r="IG7" s="53"/>
      <c r="IH7" s="53"/>
      <c r="II7" s="53"/>
      <c r="IJ7" s="53"/>
      <c r="IK7" s="53"/>
      <c r="IL7" s="53"/>
      <c r="IM7" s="53"/>
      <c r="IN7" s="53"/>
      <c r="IO7" s="53"/>
      <c r="IP7" s="53"/>
      <c r="IQ7" s="53"/>
      <c r="IR7" s="53"/>
      <c r="IS7" s="53"/>
      <c r="IT7" s="53"/>
    </row>
    <row r="8" spans="1:254" ht="17.45" hidden="1" customHeight="1" thickBot="1" x14ac:dyDescent="0.3">
      <c r="A8" s="42"/>
      <c r="B8" s="4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  <c r="HW8" s="25"/>
      <c r="HX8" s="25"/>
      <c r="HY8" s="25"/>
      <c r="HZ8" s="53"/>
      <c r="IA8" s="53"/>
      <c r="IB8" s="53"/>
      <c r="IC8" s="53"/>
      <c r="ID8" s="53"/>
      <c r="IE8" s="53"/>
      <c r="IF8" s="53"/>
      <c r="IG8" s="53"/>
      <c r="IH8" s="53"/>
      <c r="II8" s="53"/>
      <c r="IJ8" s="53"/>
      <c r="IK8" s="53"/>
      <c r="IL8" s="53"/>
      <c r="IM8" s="53"/>
      <c r="IN8" s="53"/>
      <c r="IO8" s="53"/>
      <c r="IP8" s="53"/>
      <c r="IQ8" s="53"/>
      <c r="IR8" s="53"/>
      <c r="IS8" s="53"/>
      <c r="IT8" s="53"/>
    </row>
    <row r="9" spans="1:254" ht="18" hidden="1" customHeight="1" thickBot="1" x14ac:dyDescent="0.3">
      <c r="A9" s="42"/>
      <c r="B9" s="4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53"/>
      <c r="IA9" s="53"/>
      <c r="IB9" s="53"/>
      <c r="IC9" s="53"/>
      <c r="ID9" s="53"/>
      <c r="IE9" s="53"/>
      <c r="IF9" s="53"/>
      <c r="IG9" s="53"/>
      <c r="IH9" s="53"/>
      <c r="II9" s="53"/>
      <c r="IJ9" s="53"/>
      <c r="IK9" s="53"/>
      <c r="IL9" s="53"/>
      <c r="IM9" s="53"/>
      <c r="IN9" s="53"/>
      <c r="IO9" s="53"/>
      <c r="IP9" s="53"/>
      <c r="IQ9" s="53"/>
      <c r="IR9" s="53"/>
      <c r="IS9" s="53"/>
      <c r="IT9" s="53"/>
    </row>
    <row r="10" spans="1:254" ht="30" hidden="1" customHeight="1" thickBot="1" x14ac:dyDescent="0.3">
      <c r="A10" s="42"/>
      <c r="B10" s="4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53"/>
      <c r="IA10" s="53"/>
      <c r="IB10" s="53"/>
      <c r="IC10" s="53"/>
      <c r="ID10" s="53"/>
      <c r="IE10" s="53"/>
      <c r="IF10" s="53"/>
      <c r="IG10" s="53"/>
      <c r="IH10" s="53"/>
      <c r="II10" s="53"/>
      <c r="IJ10" s="53"/>
      <c r="IK10" s="53"/>
      <c r="IL10" s="53"/>
      <c r="IM10" s="53"/>
      <c r="IN10" s="53"/>
      <c r="IO10" s="53"/>
      <c r="IP10" s="53"/>
      <c r="IQ10" s="53"/>
      <c r="IR10" s="53"/>
      <c r="IS10" s="53"/>
      <c r="IT10" s="53"/>
    </row>
    <row r="11" spans="1:254" ht="15.75" x14ac:dyDescent="0.25">
      <c r="A11" s="42"/>
      <c r="B11" s="42"/>
      <c r="C11" s="40" t="s">
        <v>7</v>
      </c>
      <c r="D11" s="40" t="s">
        <v>1</v>
      </c>
      <c r="E11" s="40" t="s">
        <v>2</v>
      </c>
      <c r="F11" s="40" t="s">
        <v>8</v>
      </c>
      <c r="G11" s="40" t="s">
        <v>3</v>
      </c>
      <c r="H11" s="40" t="s">
        <v>4</v>
      </c>
      <c r="I11" s="40" t="s">
        <v>9</v>
      </c>
      <c r="J11" s="40"/>
      <c r="K11" s="40"/>
      <c r="L11" s="40" t="s">
        <v>48</v>
      </c>
      <c r="M11" s="40"/>
      <c r="N11" s="40"/>
      <c r="O11" s="40" t="s">
        <v>10</v>
      </c>
      <c r="P11" s="40"/>
      <c r="Q11" s="40"/>
      <c r="R11" s="40" t="s">
        <v>11</v>
      </c>
      <c r="S11" s="40"/>
      <c r="T11" s="40"/>
      <c r="U11" s="40" t="s">
        <v>12</v>
      </c>
      <c r="V11" s="40"/>
      <c r="W11" s="40"/>
      <c r="X11" s="40" t="s">
        <v>13</v>
      </c>
      <c r="Y11" s="40"/>
      <c r="Z11" s="40"/>
      <c r="AA11" s="40" t="s">
        <v>14</v>
      </c>
      <c r="AB11" s="40"/>
      <c r="AC11" s="40"/>
      <c r="AD11" s="40" t="s">
        <v>284</v>
      </c>
      <c r="AE11" s="40"/>
      <c r="AF11" s="40"/>
      <c r="AG11" s="40" t="s">
        <v>49</v>
      </c>
      <c r="AH11" s="40"/>
      <c r="AI11" s="40"/>
      <c r="AJ11" s="53" t="s">
        <v>15</v>
      </c>
      <c r="AK11" s="53"/>
      <c r="AL11" s="53"/>
      <c r="AM11" s="53" t="s">
        <v>293</v>
      </c>
      <c r="AN11" s="53"/>
      <c r="AO11" s="53"/>
      <c r="AP11" s="40" t="s">
        <v>16</v>
      </c>
      <c r="AQ11" s="40"/>
      <c r="AR11" s="40"/>
      <c r="AS11" s="40" t="s">
        <v>17</v>
      </c>
      <c r="AT11" s="40"/>
      <c r="AU11" s="40"/>
      <c r="AV11" s="53" t="s">
        <v>18</v>
      </c>
      <c r="AW11" s="53"/>
      <c r="AX11" s="53"/>
      <c r="AY11" s="40" t="s">
        <v>19</v>
      </c>
      <c r="AZ11" s="40"/>
      <c r="BA11" s="40"/>
      <c r="BB11" s="40" t="s">
        <v>20</v>
      </c>
      <c r="BC11" s="40"/>
      <c r="BD11" s="40"/>
      <c r="BE11" s="40" t="s">
        <v>21</v>
      </c>
      <c r="BF11" s="40"/>
      <c r="BG11" s="40"/>
      <c r="BH11" s="40" t="s">
        <v>22</v>
      </c>
      <c r="BI11" s="40"/>
      <c r="BJ11" s="40"/>
      <c r="BK11" s="40" t="s">
        <v>299</v>
      </c>
      <c r="BL11" s="40"/>
      <c r="BM11" s="40"/>
      <c r="BN11" s="53" t="s">
        <v>23</v>
      </c>
      <c r="BO11" s="53"/>
      <c r="BP11" s="53"/>
      <c r="BQ11" s="53" t="s">
        <v>24</v>
      </c>
      <c r="BR11" s="53"/>
      <c r="BS11" s="53"/>
      <c r="BT11" s="53" t="s">
        <v>25</v>
      </c>
      <c r="BU11" s="53"/>
      <c r="BV11" s="53"/>
      <c r="BW11" s="53" t="s">
        <v>26</v>
      </c>
      <c r="BX11" s="53"/>
      <c r="BY11" s="53"/>
      <c r="BZ11" s="53" t="s">
        <v>27</v>
      </c>
      <c r="CA11" s="53"/>
      <c r="CB11" s="53"/>
      <c r="CC11" s="53" t="s">
        <v>28</v>
      </c>
      <c r="CD11" s="53"/>
      <c r="CE11" s="53"/>
      <c r="CF11" s="53" t="s">
        <v>29</v>
      </c>
      <c r="CG11" s="53"/>
      <c r="CH11" s="53"/>
      <c r="CI11" s="53" t="s">
        <v>30</v>
      </c>
      <c r="CJ11" s="53"/>
      <c r="CK11" s="53"/>
      <c r="CL11" s="53" t="s">
        <v>31</v>
      </c>
      <c r="CM11" s="53"/>
      <c r="CN11" s="53"/>
      <c r="CO11" s="53" t="s">
        <v>50</v>
      </c>
      <c r="CP11" s="53"/>
      <c r="CQ11" s="53"/>
      <c r="CR11" s="53" t="s">
        <v>32</v>
      </c>
      <c r="CS11" s="53"/>
      <c r="CT11" s="53"/>
      <c r="CU11" s="53" t="s">
        <v>33</v>
      </c>
      <c r="CV11" s="53"/>
      <c r="CW11" s="53"/>
      <c r="CX11" s="53" t="s">
        <v>34</v>
      </c>
      <c r="CY11" s="53"/>
      <c r="CZ11" s="53"/>
      <c r="DA11" s="53" t="s">
        <v>35</v>
      </c>
      <c r="DB11" s="53"/>
      <c r="DC11" s="53"/>
      <c r="DD11" s="53" t="s">
        <v>83</v>
      </c>
      <c r="DE11" s="53"/>
      <c r="DF11" s="53"/>
      <c r="DG11" s="53" t="s">
        <v>84</v>
      </c>
      <c r="DH11" s="53"/>
      <c r="DI11" s="53"/>
      <c r="DJ11" s="53" t="s">
        <v>85</v>
      </c>
      <c r="DK11" s="53"/>
      <c r="DL11" s="53"/>
      <c r="DM11" s="53" t="s">
        <v>86</v>
      </c>
      <c r="DN11" s="53"/>
      <c r="DO11" s="53"/>
      <c r="DP11" s="53" t="s">
        <v>87</v>
      </c>
      <c r="DQ11" s="53"/>
      <c r="DR11" s="53"/>
      <c r="DS11" s="53" t="s">
        <v>88</v>
      </c>
      <c r="DT11" s="53"/>
      <c r="DU11" s="53"/>
      <c r="DV11" s="53" t="s">
        <v>89</v>
      </c>
      <c r="DW11" s="53"/>
      <c r="DX11" s="53"/>
      <c r="DY11" s="53" t="s">
        <v>36</v>
      </c>
      <c r="DZ11" s="53"/>
      <c r="EA11" s="53"/>
      <c r="EB11" s="53" t="s">
        <v>37</v>
      </c>
      <c r="EC11" s="53"/>
      <c r="ED11" s="53"/>
      <c r="EE11" s="53" t="s">
        <v>38</v>
      </c>
      <c r="EF11" s="53"/>
      <c r="EG11" s="53"/>
      <c r="EH11" s="53" t="s">
        <v>51</v>
      </c>
      <c r="EI11" s="53"/>
      <c r="EJ11" s="53"/>
      <c r="EK11" s="53" t="s">
        <v>39</v>
      </c>
      <c r="EL11" s="53"/>
      <c r="EM11" s="53"/>
      <c r="EN11" s="53" t="s">
        <v>40</v>
      </c>
      <c r="EO11" s="53"/>
      <c r="EP11" s="53"/>
      <c r="EQ11" s="53" t="s">
        <v>41</v>
      </c>
      <c r="ER11" s="53"/>
      <c r="ES11" s="53"/>
      <c r="ET11" s="53" t="s">
        <v>42</v>
      </c>
      <c r="EU11" s="53"/>
      <c r="EV11" s="53"/>
      <c r="EW11" s="53" t="s">
        <v>43</v>
      </c>
      <c r="EX11" s="53"/>
      <c r="EY11" s="53"/>
      <c r="EZ11" s="53" t="s">
        <v>44</v>
      </c>
      <c r="FA11" s="53"/>
      <c r="FB11" s="53"/>
      <c r="FC11" s="53" t="s">
        <v>45</v>
      </c>
      <c r="FD11" s="53"/>
      <c r="FE11" s="53"/>
      <c r="FF11" s="53" t="s">
        <v>46</v>
      </c>
      <c r="FG11" s="53"/>
      <c r="FH11" s="53"/>
      <c r="FI11" s="53" t="s">
        <v>47</v>
      </c>
      <c r="FJ11" s="53"/>
      <c r="FK11" s="53"/>
      <c r="FL11" s="53" t="s">
        <v>52</v>
      </c>
      <c r="FM11" s="53"/>
      <c r="FN11" s="53"/>
      <c r="FO11" s="53" t="s">
        <v>53</v>
      </c>
      <c r="FP11" s="53"/>
      <c r="FQ11" s="53"/>
      <c r="FR11" s="53" t="s">
        <v>90</v>
      </c>
      <c r="FS11" s="53"/>
      <c r="FT11" s="53"/>
      <c r="FU11" s="53" t="s">
        <v>91</v>
      </c>
      <c r="FV11" s="53"/>
      <c r="FW11" s="53"/>
      <c r="FX11" s="53" t="s">
        <v>92</v>
      </c>
      <c r="FY11" s="53"/>
      <c r="FZ11" s="53"/>
      <c r="GA11" s="53" t="s">
        <v>93</v>
      </c>
      <c r="GB11" s="53"/>
      <c r="GC11" s="53"/>
      <c r="GD11" s="53" t="s">
        <v>94</v>
      </c>
      <c r="GE11" s="53"/>
      <c r="GF11" s="53"/>
      <c r="GG11" s="53" t="s">
        <v>95</v>
      </c>
      <c r="GH11" s="53"/>
      <c r="GI11" s="53"/>
      <c r="GJ11" s="53" t="s">
        <v>377</v>
      </c>
      <c r="GK11" s="53"/>
      <c r="GL11" s="53"/>
      <c r="GM11" s="53" t="s">
        <v>378</v>
      </c>
      <c r="GN11" s="53"/>
      <c r="GO11" s="53"/>
      <c r="GP11" s="53" t="s">
        <v>380</v>
      </c>
      <c r="GQ11" s="53"/>
      <c r="GR11" s="53"/>
      <c r="GS11" s="53" t="s">
        <v>384</v>
      </c>
      <c r="GT11" s="53"/>
      <c r="GU11" s="53"/>
      <c r="GV11" s="53" t="s">
        <v>390</v>
      </c>
      <c r="GW11" s="53"/>
      <c r="GX11" s="53"/>
      <c r="GY11" s="53" t="s">
        <v>391</v>
      </c>
      <c r="GZ11" s="53"/>
      <c r="HA11" s="53"/>
      <c r="HB11" s="53" t="s">
        <v>395</v>
      </c>
      <c r="HC11" s="53"/>
      <c r="HD11" s="53"/>
      <c r="HE11" s="53" t="s">
        <v>396</v>
      </c>
      <c r="HF11" s="53"/>
      <c r="HG11" s="53"/>
      <c r="HH11" s="53" t="s">
        <v>398</v>
      </c>
      <c r="HI11" s="53"/>
      <c r="HJ11" s="53"/>
      <c r="HK11" s="53" t="s">
        <v>402</v>
      </c>
      <c r="HL11" s="53"/>
      <c r="HM11" s="53"/>
      <c r="HN11" s="53" t="s">
        <v>404</v>
      </c>
      <c r="HO11" s="53"/>
      <c r="HP11" s="53"/>
      <c r="HQ11" s="53" t="s">
        <v>407</v>
      </c>
      <c r="HR11" s="53"/>
      <c r="HS11" s="53"/>
      <c r="HT11" s="53" t="s">
        <v>412</v>
      </c>
      <c r="HU11" s="53"/>
      <c r="HV11" s="53"/>
      <c r="HW11" s="53" t="s">
        <v>413</v>
      </c>
      <c r="HX11" s="53"/>
      <c r="HY11" s="53"/>
      <c r="HZ11" s="53" t="s">
        <v>96</v>
      </c>
      <c r="IA11" s="53"/>
      <c r="IB11" s="53"/>
      <c r="IC11" s="53" t="s">
        <v>97</v>
      </c>
      <c r="ID11" s="53"/>
      <c r="IE11" s="53"/>
      <c r="IF11" s="53" t="s">
        <v>98</v>
      </c>
      <c r="IG11" s="53"/>
      <c r="IH11" s="53"/>
      <c r="II11" s="53" t="s">
        <v>99</v>
      </c>
      <c r="IJ11" s="53"/>
      <c r="IK11" s="53"/>
      <c r="IL11" s="53" t="s">
        <v>100</v>
      </c>
      <c r="IM11" s="53"/>
      <c r="IN11" s="53"/>
      <c r="IO11" s="53" t="s">
        <v>101</v>
      </c>
      <c r="IP11" s="53"/>
      <c r="IQ11" s="53"/>
      <c r="IR11" s="53" t="s">
        <v>102</v>
      </c>
      <c r="IS11" s="53"/>
      <c r="IT11" s="53"/>
    </row>
    <row r="12" spans="1:254" ht="91.5" customHeight="1" x14ac:dyDescent="0.25">
      <c r="A12" s="42"/>
      <c r="B12" s="42"/>
      <c r="C12" s="52" t="s">
        <v>269</v>
      </c>
      <c r="D12" s="52"/>
      <c r="E12" s="52"/>
      <c r="F12" s="41" t="s">
        <v>272</v>
      </c>
      <c r="G12" s="41"/>
      <c r="H12" s="41"/>
      <c r="I12" s="41" t="s">
        <v>273</v>
      </c>
      <c r="J12" s="41"/>
      <c r="K12" s="41"/>
      <c r="L12" s="41" t="s">
        <v>277</v>
      </c>
      <c r="M12" s="41"/>
      <c r="N12" s="41"/>
      <c r="O12" s="41" t="s">
        <v>278</v>
      </c>
      <c r="P12" s="41"/>
      <c r="Q12" s="41"/>
      <c r="R12" s="41" t="s">
        <v>279</v>
      </c>
      <c r="S12" s="41"/>
      <c r="T12" s="41"/>
      <c r="U12" s="41" t="s">
        <v>118</v>
      </c>
      <c r="V12" s="41"/>
      <c r="W12" s="41"/>
      <c r="X12" s="41" t="s">
        <v>430</v>
      </c>
      <c r="Y12" s="41"/>
      <c r="Z12" s="41"/>
      <c r="AA12" s="52" t="s">
        <v>121</v>
      </c>
      <c r="AB12" s="52"/>
      <c r="AC12" s="52"/>
      <c r="AD12" s="52" t="s">
        <v>285</v>
      </c>
      <c r="AE12" s="52"/>
      <c r="AF12" s="52"/>
      <c r="AG12" s="41" t="s">
        <v>286</v>
      </c>
      <c r="AH12" s="41"/>
      <c r="AI12" s="41"/>
      <c r="AJ12" s="41" t="s">
        <v>290</v>
      </c>
      <c r="AK12" s="41"/>
      <c r="AL12" s="41"/>
      <c r="AM12" s="52" t="s">
        <v>292</v>
      </c>
      <c r="AN12" s="52"/>
      <c r="AO12" s="52"/>
      <c r="AP12" s="41" t="s">
        <v>128</v>
      </c>
      <c r="AQ12" s="41"/>
      <c r="AR12" s="41"/>
      <c r="AS12" s="52" t="s">
        <v>294</v>
      </c>
      <c r="AT12" s="52"/>
      <c r="AU12" s="52"/>
      <c r="AV12" s="41" t="s">
        <v>295</v>
      </c>
      <c r="AW12" s="41"/>
      <c r="AX12" s="41"/>
      <c r="AY12" s="41" t="s">
        <v>134</v>
      </c>
      <c r="AZ12" s="41"/>
      <c r="BA12" s="41"/>
      <c r="BB12" s="41" t="s">
        <v>296</v>
      </c>
      <c r="BC12" s="41"/>
      <c r="BD12" s="41"/>
      <c r="BE12" s="41" t="s">
        <v>297</v>
      </c>
      <c r="BF12" s="41"/>
      <c r="BG12" s="41"/>
      <c r="BH12" s="41" t="s">
        <v>298</v>
      </c>
      <c r="BI12" s="41"/>
      <c r="BJ12" s="41"/>
      <c r="BK12" s="41" t="s">
        <v>304</v>
      </c>
      <c r="BL12" s="41"/>
      <c r="BM12" s="41"/>
      <c r="BN12" s="41" t="s">
        <v>300</v>
      </c>
      <c r="BO12" s="41"/>
      <c r="BP12" s="41"/>
      <c r="BQ12" s="41" t="s">
        <v>301</v>
      </c>
      <c r="BR12" s="41"/>
      <c r="BS12" s="41"/>
      <c r="BT12" s="41" t="s">
        <v>149</v>
      </c>
      <c r="BU12" s="41"/>
      <c r="BV12" s="41"/>
      <c r="BW12" s="41" t="s">
        <v>309</v>
      </c>
      <c r="BX12" s="41"/>
      <c r="BY12" s="41"/>
      <c r="BZ12" s="41" t="s">
        <v>152</v>
      </c>
      <c r="CA12" s="41"/>
      <c r="CB12" s="41"/>
      <c r="CC12" s="41" t="s">
        <v>155</v>
      </c>
      <c r="CD12" s="41"/>
      <c r="CE12" s="41"/>
      <c r="CF12" s="41" t="s">
        <v>312</v>
      </c>
      <c r="CG12" s="41"/>
      <c r="CH12" s="41"/>
      <c r="CI12" s="41" t="s">
        <v>316</v>
      </c>
      <c r="CJ12" s="41"/>
      <c r="CK12" s="41"/>
      <c r="CL12" s="41" t="s">
        <v>317</v>
      </c>
      <c r="CM12" s="41"/>
      <c r="CN12" s="41"/>
      <c r="CO12" s="41" t="s">
        <v>318</v>
      </c>
      <c r="CP12" s="41"/>
      <c r="CQ12" s="41"/>
      <c r="CR12" s="41" t="s">
        <v>319</v>
      </c>
      <c r="CS12" s="41"/>
      <c r="CT12" s="41"/>
      <c r="CU12" s="41" t="s">
        <v>320</v>
      </c>
      <c r="CV12" s="41"/>
      <c r="CW12" s="41"/>
      <c r="CX12" s="41" t="s">
        <v>321</v>
      </c>
      <c r="CY12" s="41"/>
      <c r="CZ12" s="41"/>
      <c r="DA12" s="41" t="s">
        <v>165</v>
      </c>
      <c r="DB12" s="41"/>
      <c r="DC12" s="41"/>
      <c r="DD12" s="41" t="s">
        <v>326</v>
      </c>
      <c r="DE12" s="41"/>
      <c r="DF12" s="41"/>
      <c r="DG12" s="41" t="s">
        <v>327</v>
      </c>
      <c r="DH12" s="41"/>
      <c r="DI12" s="41"/>
      <c r="DJ12" s="41" t="s">
        <v>331</v>
      </c>
      <c r="DK12" s="41"/>
      <c r="DL12" s="41"/>
      <c r="DM12" s="41" t="s">
        <v>178</v>
      </c>
      <c r="DN12" s="41"/>
      <c r="DO12" s="41"/>
      <c r="DP12" s="41" t="s">
        <v>181</v>
      </c>
      <c r="DQ12" s="41"/>
      <c r="DR12" s="41"/>
      <c r="DS12" s="41" t="s">
        <v>333</v>
      </c>
      <c r="DT12" s="41"/>
      <c r="DU12" s="41"/>
      <c r="DV12" s="41" t="s">
        <v>155</v>
      </c>
      <c r="DW12" s="41"/>
      <c r="DX12" s="41"/>
      <c r="DY12" s="41" t="s">
        <v>338</v>
      </c>
      <c r="DZ12" s="41"/>
      <c r="EA12" s="41"/>
      <c r="EB12" s="41" t="s">
        <v>339</v>
      </c>
      <c r="EC12" s="41"/>
      <c r="ED12" s="41"/>
      <c r="EE12" s="41" t="s">
        <v>190</v>
      </c>
      <c r="EF12" s="41"/>
      <c r="EG12" s="41"/>
      <c r="EH12" s="41" t="s">
        <v>342</v>
      </c>
      <c r="EI12" s="41"/>
      <c r="EJ12" s="41"/>
      <c r="EK12" s="41" t="s">
        <v>194</v>
      </c>
      <c r="EL12" s="41"/>
      <c r="EM12" s="41"/>
      <c r="EN12" s="41" t="s">
        <v>195</v>
      </c>
      <c r="EO12" s="41"/>
      <c r="EP12" s="41"/>
      <c r="EQ12" s="41" t="s">
        <v>345</v>
      </c>
      <c r="ER12" s="41"/>
      <c r="ES12" s="41"/>
      <c r="ET12" s="41" t="s">
        <v>346</v>
      </c>
      <c r="EU12" s="41"/>
      <c r="EV12" s="41"/>
      <c r="EW12" s="41" t="s">
        <v>347</v>
      </c>
      <c r="EX12" s="41"/>
      <c r="EY12" s="41"/>
      <c r="EZ12" s="41" t="s">
        <v>348</v>
      </c>
      <c r="FA12" s="41"/>
      <c r="FB12" s="41"/>
      <c r="FC12" s="41" t="s">
        <v>350</v>
      </c>
      <c r="FD12" s="41"/>
      <c r="FE12" s="41"/>
      <c r="FF12" s="41" t="s">
        <v>357</v>
      </c>
      <c r="FG12" s="41"/>
      <c r="FH12" s="41"/>
      <c r="FI12" s="41" t="s">
        <v>354</v>
      </c>
      <c r="FJ12" s="41"/>
      <c r="FK12" s="41"/>
      <c r="FL12" s="41" t="s">
        <v>355</v>
      </c>
      <c r="FM12" s="41"/>
      <c r="FN12" s="41"/>
      <c r="FO12" s="40" t="s">
        <v>213</v>
      </c>
      <c r="FP12" s="40"/>
      <c r="FQ12" s="40"/>
      <c r="FR12" s="41" t="s">
        <v>362</v>
      </c>
      <c r="FS12" s="41"/>
      <c r="FT12" s="41"/>
      <c r="FU12" s="41" t="s">
        <v>364</v>
      </c>
      <c r="FV12" s="41"/>
      <c r="FW12" s="41"/>
      <c r="FX12" s="41" t="s">
        <v>218</v>
      </c>
      <c r="FY12" s="41"/>
      <c r="FZ12" s="41"/>
      <c r="GA12" s="41" t="s">
        <v>366</v>
      </c>
      <c r="GB12" s="41"/>
      <c r="GC12" s="41"/>
      <c r="GD12" s="41" t="s">
        <v>368</v>
      </c>
      <c r="GE12" s="41"/>
      <c r="GF12" s="41"/>
      <c r="GG12" s="41" t="s">
        <v>372</v>
      </c>
      <c r="GH12" s="41"/>
      <c r="GI12" s="41"/>
      <c r="GJ12" s="52" t="s">
        <v>373</v>
      </c>
      <c r="GK12" s="52"/>
      <c r="GL12" s="52"/>
      <c r="GM12" s="41" t="s">
        <v>226</v>
      </c>
      <c r="GN12" s="41"/>
      <c r="GO12" s="41"/>
      <c r="GP12" s="41" t="s">
        <v>379</v>
      </c>
      <c r="GQ12" s="41"/>
      <c r="GR12" s="41"/>
      <c r="GS12" s="41" t="s">
        <v>385</v>
      </c>
      <c r="GT12" s="41"/>
      <c r="GU12" s="41"/>
      <c r="GV12" s="41" t="s">
        <v>386</v>
      </c>
      <c r="GW12" s="41"/>
      <c r="GX12" s="41"/>
      <c r="GY12" s="41" t="s">
        <v>231</v>
      </c>
      <c r="GZ12" s="41"/>
      <c r="HA12" s="41"/>
      <c r="HB12" s="41" t="s">
        <v>232</v>
      </c>
      <c r="HC12" s="41"/>
      <c r="HD12" s="41"/>
      <c r="HE12" s="41" t="s">
        <v>235</v>
      </c>
      <c r="HF12" s="41"/>
      <c r="HG12" s="41"/>
      <c r="HH12" s="41" t="s">
        <v>397</v>
      </c>
      <c r="HI12" s="41"/>
      <c r="HJ12" s="41"/>
      <c r="HK12" s="41" t="s">
        <v>403</v>
      </c>
      <c r="HL12" s="41"/>
      <c r="HM12" s="41"/>
      <c r="HN12" s="41" t="s">
        <v>405</v>
      </c>
      <c r="HO12" s="41"/>
      <c r="HP12" s="41"/>
      <c r="HQ12" s="41" t="s">
        <v>408</v>
      </c>
      <c r="HR12" s="41"/>
      <c r="HS12" s="41"/>
      <c r="HT12" s="41" t="s">
        <v>244</v>
      </c>
      <c r="HU12" s="41"/>
      <c r="HV12" s="41"/>
      <c r="HW12" s="41" t="s">
        <v>110</v>
      </c>
      <c r="HX12" s="41"/>
      <c r="HY12" s="41"/>
      <c r="HZ12" s="41" t="s">
        <v>414</v>
      </c>
      <c r="IA12" s="41"/>
      <c r="IB12" s="41"/>
      <c r="IC12" s="41" t="s">
        <v>417</v>
      </c>
      <c r="ID12" s="41"/>
      <c r="IE12" s="41"/>
      <c r="IF12" s="41" t="s">
        <v>250</v>
      </c>
      <c r="IG12" s="41"/>
      <c r="IH12" s="41"/>
      <c r="II12" s="41" t="s">
        <v>421</v>
      </c>
      <c r="IJ12" s="41"/>
      <c r="IK12" s="41"/>
      <c r="IL12" s="41" t="s">
        <v>422</v>
      </c>
      <c r="IM12" s="41"/>
      <c r="IN12" s="41"/>
      <c r="IO12" s="41" t="s">
        <v>426</v>
      </c>
      <c r="IP12" s="41"/>
      <c r="IQ12" s="41"/>
      <c r="IR12" s="41" t="s">
        <v>254</v>
      </c>
      <c r="IS12" s="41"/>
      <c r="IT12" s="41"/>
    </row>
    <row r="13" spans="1:254" ht="131.25" customHeight="1" x14ac:dyDescent="0.25">
      <c r="A13" s="42"/>
      <c r="B13" s="42"/>
      <c r="C13" s="23" t="s">
        <v>267</v>
      </c>
      <c r="D13" s="23" t="s">
        <v>270</v>
      </c>
      <c r="E13" s="23" t="s">
        <v>271</v>
      </c>
      <c r="F13" s="23" t="s">
        <v>111</v>
      </c>
      <c r="G13" s="23" t="s">
        <v>112</v>
      </c>
      <c r="H13" s="23" t="s">
        <v>113</v>
      </c>
      <c r="I13" s="23" t="s">
        <v>274</v>
      </c>
      <c r="J13" s="23" t="s">
        <v>275</v>
      </c>
      <c r="K13" s="23" t="s">
        <v>276</v>
      </c>
      <c r="L13" s="23" t="s">
        <v>65</v>
      </c>
      <c r="M13" s="23" t="s">
        <v>114</v>
      </c>
      <c r="N13" s="23" t="s">
        <v>115</v>
      </c>
      <c r="O13" s="23" t="s">
        <v>106</v>
      </c>
      <c r="P13" s="23" t="s">
        <v>116</v>
      </c>
      <c r="Q13" s="23" t="s">
        <v>117</v>
      </c>
      <c r="R13" s="23" t="s">
        <v>56</v>
      </c>
      <c r="S13" s="23" t="s">
        <v>67</v>
      </c>
      <c r="T13" s="23" t="s">
        <v>64</v>
      </c>
      <c r="U13" s="23" t="s">
        <v>118</v>
      </c>
      <c r="V13" s="23" t="s">
        <v>119</v>
      </c>
      <c r="W13" s="23" t="s">
        <v>280</v>
      </c>
      <c r="X13" s="34" t="s">
        <v>59</v>
      </c>
      <c r="Y13" s="34" t="s">
        <v>120</v>
      </c>
      <c r="Z13" s="34" t="s">
        <v>104</v>
      </c>
      <c r="AA13" s="34" t="s">
        <v>281</v>
      </c>
      <c r="AB13" s="34" t="s">
        <v>282</v>
      </c>
      <c r="AC13" s="34" t="s">
        <v>283</v>
      </c>
      <c r="AD13" s="34" t="s">
        <v>62</v>
      </c>
      <c r="AE13" s="34" t="s">
        <v>107</v>
      </c>
      <c r="AF13" s="34" t="s">
        <v>58</v>
      </c>
      <c r="AG13" s="34" t="s">
        <v>287</v>
      </c>
      <c r="AH13" s="34" t="s">
        <v>288</v>
      </c>
      <c r="AI13" s="34" t="s">
        <v>289</v>
      </c>
      <c r="AJ13" s="34" t="s">
        <v>126</v>
      </c>
      <c r="AK13" s="34" t="s">
        <v>291</v>
      </c>
      <c r="AL13" s="34" t="s">
        <v>127</v>
      </c>
      <c r="AM13" s="34" t="s">
        <v>123</v>
      </c>
      <c r="AN13" s="34" t="s">
        <v>124</v>
      </c>
      <c r="AO13" s="34" t="s">
        <v>125</v>
      </c>
      <c r="AP13" s="34" t="s">
        <v>128</v>
      </c>
      <c r="AQ13" s="34" t="s">
        <v>129</v>
      </c>
      <c r="AR13" s="34" t="s">
        <v>130</v>
      </c>
      <c r="AS13" s="34" t="s">
        <v>60</v>
      </c>
      <c r="AT13" s="34" t="s">
        <v>103</v>
      </c>
      <c r="AU13" s="34" t="s">
        <v>61</v>
      </c>
      <c r="AV13" s="34" t="s">
        <v>131</v>
      </c>
      <c r="AW13" s="34" t="s">
        <v>132</v>
      </c>
      <c r="AX13" s="34" t="s">
        <v>133</v>
      </c>
      <c r="AY13" s="34" t="s">
        <v>135</v>
      </c>
      <c r="AZ13" s="34" t="s">
        <v>136</v>
      </c>
      <c r="BA13" s="34" t="s">
        <v>137</v>
      </c>
      <c r="BB13" s="34" t="s">
        <v>138</v>
      </c>
      <c r="BC13" s="34" t="s">
        <v>139</v>
      </c>
      <c r="BD13" s="34" t="s">
        <v>140</v>
      </c>
      <c r="BE13" s="34" t="s">
        <v>433</v>
      </c>
      <c r="BF13" s="34" t="s">
        <v>141</v>
      </c>
      <c r="BG13" s="34" t="s">
        <v>142</v>
      </c>
      <c r="BH13" s="34" t="s">
        <v>143</v>
      </c>
      <c r="BI13" s="34" t="s">
        <v>144</v>
      </c>
      <c r="BJ13" s="34" t="s">
        <v>145</v>
      </c>
      <c r="BK13" s="34" t="s">
        <v>305</v>
      </c>
      <c r="BL13" s="34" t="s">
        <v>306</v>
      </c>
      <c r="BM13" s="34" t="s">
        <v>307</v>
      </c>
      <c r="BN13" s="34" t="s">
        <v>146</v>
      </c>
      <c r="BO13" s="34" t="s">
        <v>147</v>
      </c>
      <c r="BP13" s="34" t="s">
        <v>148</v>
      </c>
      <c r="BQ13" s="23" t="s">
        <v>301</v>
      </c>
      <c r="BR13" s="23" t="s">
        <v>302</v>
      </c>
      <c r="BS13" s="23" t="s">
        <v>303</v>
      </c>
      <c r="BT13" s="34" t="s">
        <v>150</v>
      </c>
      <c r="BU13" s="34" t="s">
        <v>308</v>
      </c>
      <c r="BV13" s="34" t="s">
        <v>151</v>
      </c>
      <c r="BW13" s="34" t="s">
        <v>108</v>
      </c>
      <c r="BX13" s="34" t="s">
        <v>310</v>
      </c>
      <c r="BY13" s="34" t="s">
        <v>109</v>
      </c>
      <c r="BZ13" s="34" t="s">
        <v>153</v>
      </c>
      <c r="CA13" s="34" t="s">
        <v>154</v>
      </c>
      <c r="CB13" s="34" t="s">
        <v>311</v>
      </c>
      <c r="CC13" s="34" t="s">
        <v>155</v>
      </c>
      <c r="CD13" s="34" t="s">
        <v>156</v>
      </c>
      <c r="CE13" s="34" t="s">
        <v>157</v>
      </c>
      <c r="CF13" s="23" t="s">
        <v>313</v>
      </c>
      <c r="CG13" s="23" t="s">
        <v>314</v>
      </c>
      <c r="CH13" s="23" t="s">
        <v>315</v>
      </c>
      <c r="CI13" s="34" t="s">
        <v>57</v>
      </c>
      <c r="CJ13" s="34" t="s">
        <v>158</v>
      </c>
      <c r="CK13" s="34" t="s">
        <v>159</v>
      </c>
      <c r="CL13" s="34" t="s">
        <v>434</v>
      </c>
      <c r="CM13" s="34" t="s">
        <v>170</v>
      </c>
      <c r="CN13" s="34" t="s">
        <v>171</v>
      </c>
      <c r="CO13" s="34" t="s">
        <v>105</v>
      </c>
      <c r="CP13" s="34" t="s">
        <v>160</v>
      </c>
      <c r="CQ13" s="34" t="s">
        <v>161</v>
      </c>
      <c r="CR13" s="34" t="s">
        <v>162</v>
      </c>
      <c r="CS13" s="34" t="s">
        <v>163</v>
      </c>
      <c r="CT13" s="34" t="s">
        <v>164</v>
      </c>
      <c r="CU13" s="34" t="s">
        <v>122</v>
      </c>
      <c r="CV13" s="34" t="s">
        <v>166</v>
      </c>
      <c r="CW13" s="34" t="s">
        <v>167</v>
      </c>
      <c r="CX13" s="34" t="s">
        <v>168</v>
      </c>
      <c r="CY13" s="34" t="s">
        <v>169</v>
      </c>
      <c r="CZ13" s="34" t="s">
        <v>322</v>
      </c>
      <c r="DA13" s="23" t="s">
        <v>323</v>
      </c>
      <c r="DB13" s="23" t="s">
        <v>324</v>
      </c>
      <c r="DC13" s="23" t="s">
        <v>325</v>
      </c>
      <c r="DD13" s="34" t="s">
        <v>172</v>
      </c>
      <c r="DE13" s="34" t="s">
        <v>173</v>
      </c>
      <c r="DF13" s="34" t="s">
        <v>174</v>
      </c>
      <c r="DG13" s="34" t="s">
        <v>328</v>
      </c>
      <c r="DH13" s="34" t="s">
        <v>329</v>
      </c>
      <c r="DI13" s="34" t="s">
        <v>330</v>
      </c>
      <c r="DJ13" s="34" t="s">
        <v>175</v>
      </c>
      <c r="DK13" s="34" t="s">
        <v>176</v>
      </c>
      <c r="DL13" s="34" t="s">
        <v>177</v>
      </c>
      <c r="DM13" s="34" t="s">
        <v>178</v>
      </c>
      <c r="DN13" s="34" t="s">
        <v>179</v>
      </c>
      <c r="DO13" s="34" t="s">
        <v>180</v>
      </c>
      <c r="DP13" s="34" t="s">
        <v>181</v>
      </c>
      <c r="DQ13" s="34" t="s">
        <v>182</v>
      </c>
      <c r="DR13" s="34" t="s">
        <v>332</v>
      </c>
      <c r="DS13" s="34" t="s">
        <v>334</v>
      </c>
      <c r="DT13" s="34" t="s">
        <v>335</v>
      </c>
      <c r="DU13" s="34" t="s">
        <v>336</v>
      </c>
      <c r="DV13" s="34" t="s">
        <v>155</v>
      </c>
      <c r="DW13" s="34" t="s">
        <v>337</v>
      </c>
      <c r="DX13" s="34" t="s">
        <v>183</v>
      </c>
      <c r="DY13" s="34" t="s">
        <v>184</v>
      </c>
      <c r="DZ13" s="34" t="s">
        <v>185</v>
      </c>
      <c r="EA13" s="34" t="s">
        <v>186</v>
      </c>
      <c r="EB13" s="34" t="s">
        <v>187</v>
      </c>
      <c r="EC13" s="34" t="s">
        <v>188</v>
      </c>
      <c r="ED13" s="34" t="s">
        <v>189</v>
      </c>
      <c r="EE13" s="34" t="s">
        <v>435</v>
      </c>
      <c r="EF13" s="34" t="s">
        <v>340</v>
      </c>
      <c r="EG13" s="34" t="s">
        <v>341</v>
      </c>
      <c r="EH13" s="34" t="s">
        <v>191</v>
      </c>
      <c r="EI13" s="34" t="s">
        <v>192</v>
      </c>
      <c r="EJ13" s="34" t="s">
        <v>193</v>
      </c>
      <c r="EK13" s="34" t="s">
        <v>194</v>
      </c>
      <c r="EL13" s="34" t="s">
        <v>343</v>
      </c>
      <c r="EM13" s="34" t="s">
        <v>344</v>
      </c>
      <c r="EN13" s="34" t="s">
        <v>196</v>
      </c>
      <c r="EO13" s="34" t="s">
        <v>197</v>
      </c>
      <c r="EP13" s="34" t="s">
        <v>198</v>
      </c>
      <c r="EQ13" s="34" t="s">
        <v>199</v>
      </c>
      <c r="ER13" s="34" t="s">
        <v>200</v>
      </c>
      <c r="ES13" s="34" t="s">
        <v>201</v>
      </c>
      <c r="ET13" s="34" t="s">
        <v>202</v>
      </c>
      <c r="EU13" s="34" t="s">
        <v>203</v>
      </c>
      <c r="EV13" s="34" t="s">
        <v>204</v>
      </c>
      <c r="EW13" s="34" t="s">
        <v>436</v>
      </c>
      <c r="EX13" s="34" t="s">
        <v>205</v>
      </c>
      <c r="EY13" s="34" t="s">
        <v>206</v>
      </c>
      <c r="EZ13" s="34" t="s">
        <v>207</v>
      </c>
      <c r="FA13" s="34" t="s">
        <v>208</v>
      </c>
      <c r="FB13" s="34" t="s">
        <v>349</v>
      </c>
      <c r="FC13" s="34" t="s">
        <v>351</v>
      </c>
      <c r="FD13" s="34" t="s">
        <v>352</v>
      </c>
      <c r="FE13" s="34" t="s">
        <v>353</v>
      </c>
      <c r="FF13" s="23" t="s">
        <v>209</v>
      </c>
      <c r="FG13" s="35" t="s">
        <v>358</v>
      </c>
      <c r="FH13" s="34" t="s">
        <v>210</v>
      </c>
      <c r="FI13" s="34" t="s">
        <v>56</v>
      </c>
      <c r="FJ13" s="34" t="s">
        <v>67</v>
      </c>
      <c r="FK13" s="34" t="s">
        <v>64</v>
      </c>
      <c r="FL13" s="34" t="s">
        <v>211</v>
      </c>
      <c r="FM13" s="34" t="s">
        <v>212</v>
      </c>
      <c r="FN13" s="34" t="s">
        <v>356</v>
      </c>
      <c r="FO13" s="34" t="s">
        <v>359</v>
      </c>
      <c r="FP13" s="34" t="s">
        <v>360</v>
      </c>
      <c r="FQ13" s="34" t="s">
        <v>361</v>
      </c>
      <c r="FR13" s="34" t="s">
        <v>214</v>
      </c>
      <c r="FS13" s="34" t="s">
        <v>215</v>
      </c>
      <c r="FT13" s="34" t="s">
        <v>363</v>
      </c>
      <c r="FU13" s="34" t="s">
        <v>216</v>
      </c>
      <c r="FV13" s="34" t="s">
        <v>217</v>
      </c>
      <c r="FW13" s="34" t="s">
        <v>365</v>
      </c>
      <c r="FX13" s="34" t="s">
        <v>432</v>
      </c>
      <c r="FY13" s="34" t="s">
        <v>219</v>
      </c>
      <c r="FZ13" s="34" t="s">
        <v>220</v>
      </c>
      <c r="GA13" s="34" t="s">
        <v>221</v>
      </c>
      <c r="GB13" s="34" t="s">
        <v>222</v>
      </c>
      <c r="GC13" s="34" t="s">
        <v>367</v>
      </c>
      <c r="GD13" s="23" t="s">
        <v>369</v>
      </c>
      <c r="GE13" s="23" t="s">
        <v>370</v>
      </c>
      <c r="GF13" s="23" t="s">
        <v>371</v>
      </c>
      <c r="GG13" s="34" t="s">
        <v>223</v>
      </c>
      <c r="GH13" s="34" t="s">
        <v>224</v>
      </c>
      <c r="GI13" s="34" t="s">
        <v>225</v>
      </c>
      <c r="GJ13" s="34" t="s">
        <v>374</v>
      </c>
      <c r="GK13" s="34" t="s">
        <v>375</v>
      </c>
      <c r="GL13" s="34" t="s">
        <v>376</v>
      </c>
      <c r="GM13" s="34" t="s">
        <v>226</v>
      </c>
      <c r="GN13" s="34" t="s">
        <v>227</v>
      </c>
      <c r="GO13" s="34" t="s">
        <v>228</v>
      </c>
      <c r="GP13" s="34" t="s">
        <v>381</v>
      </c>
      <c r="GQ13" s="34" t="s">
        <v>382</v>
      </c>
      <c r="GR13" s="34" t="s">
        <v>383</v>
      </c>
      <c r="GS13" s="34" t="s">
        <v>437</v>
      </c>
      <c r="GT13" s="34" t="s">
        <v>229</v>
      </c>
      <c r="GU13" s="34" t="s">
        <v>230</v>
      </c>
      <c r="GV13" s="35" t="s">
        <v>387</v>
      </c>
      <c r="GW13" s="35" t="s">
        <v>388</v>
      </c>
      <c r="GX13" s="35" t="s">
        <v>389</v>
      </c>
      <c r="GY13" s="34" t="s">
        <v>392</v>
      </c>
      <c r="GZ13" s="34" t="s">
        <v>393</v>
      </c>
      <c r="HA13" s="34" t="s">
        <v>394</v>
      </c>
      <c r="HB13" s="34" t="s">
        <v>232</v>
      </c>
      <c r="HC13" s="34" t="s">
        <v>233</v>
      </c>
      <c r="HD13" s="34" t="s">
        <v>234</v>
      </c>
      <c r="HE13" s="34" t="s">
        <v>236</v>
      </c>
      <c r="HF13" s="34" t="s">
        <v>237</v>
      </c>
      <c r="HG13" s="34" t="s">
        <v>238</v>
      </c>
      <c r="HH13" s="35" t="s">
        <v>399</v>
      </c>
      <c r="HI13" s="35" t="s">
        <v>400</v>
      </c>
      <c r="HJ13" s="35" t="s">
        <v>401</v>
      </c>
      <c r="HK13" s="34" t="s">
        <v>239</v>
      </c>
      <c r="HL13" s="34" t="s">
        <v>240</v>
      </c>
      <c r="HM13" s="34" t="s">
        <v>241</v>
      </c>
      <c r="HN13" s="34" t="s">
        <v>242</v>
      </c>
      <c r="HO13" s="34" t="s">
        <v>406</v>
      </c>
      <c r="HP13" s="34" t="s">
        <v>243</v>
      </c>
      <c r="HQ13" s="34" t="s">
        <v>245</v>
      </c>
      <c r="HR13" s="34" t="s">
        <v>246</v>
      </c>
      <c r="HS13" s="34" t="s">
        <v>247</v>
      </c>
      <c r="HT13" s="23" t="s">
        <v>409</v>
      </c>
      <c r="HU13" s="23" t="s">
        <v>410</v>
      </c>
      <c r="HV13" s="23" t="s">
        <v>411</v>
      </c>
      <c r="HW13" s="34" t="s">
        <v>110</v>
      </c>
      <c r="HX13" s="34" t="s">
        <v>248</v>
      </c>
      <c r="HY13" s="34" t="s">
        <v>249</v>
      </c>
      <c r="HZ13" s="34" t="s">
        <v>414</v>
      </c>
      <c r="IA13" s="34" t="s">
        <v>415</v>
      </c>
      <c r="IB13" s="34" t="s">
        <v>416</v>
      </c>
      <c r="IC13" s="34" t="s">
        <v>418</v>
      </c>
      <c r="ID13" s="34" t="s">
        <v>419</v>
      </c>
      <c r="IE13" s="34" t="s">
        <v>420</v>
      </c>
      <c r="IF13" s="34" t="s">
        <v>250</v>
      </c>
      <c r="IG13" s="34" t="s">
        <v>251</v>
      </c>
      <c r="IH13" s="34" t="s">
        <v>252</v>
      </c>
      <c r="II13" s="35" t="s">
        <v>63</v>
      </c>
      <c r="IJ13" s="35" t="s">
        <v>253</v>
      </c>
      <c r="IK13" s="35" t="s">
        <v>66</v>
      </c>
      <c r="IL13" s="34" t="s">
        <v>423</v>
      </c>
      <c r="IM13" s="34" t="s">
        <v>424</v>
      </c>
      <c r="IN13" s="34" t="s">
        <v>425</v>
      </c>
      <c r="IO13" s="34" t="s">
        <v>427</v>
      </c>
      <c r="IP13" s="34" t="s">
        <v>428</v>
      </c>
      <c r="IQ13" s="34" t="s">
        <v>429</v>
      </c>
      <c r="IR13" s="34" t="s">
        <v>255</v>
      </c>
      <c r="IS13" s="34" t="s">
        <v>256</v>
      </c>
      <c r="IT13" s="34" t="s">
        <v>257</v>
      </c>
    </row>
    <row r="14" spans="1:254" ht="15.75" x14ac:dyDescent="0.25">
      <c r="A14" s="21">
        <v>1</v>
      </c>
      <c r="B14" s="10" t="s">
        <v>450</v>
      </c>
      <c r="C14" s="5">
        <v>1</v>
      </c>
      <c r="D14" s="5"/>
      <c r="E14" s="5"/>
      <c r="F14" s="10">
        <v>1</v>
      </c>
      <c r="G14" s="10"/>
      <c r="H14" s="10"/>
      <c r="I14" s="10">
        <v>1</v>
      </c>
      <c r="J14" s="10"/>
      <c r="K14" s="10"/>
      <c r="L14" s="10">
        <v>1</v>
      </c>
      <c r="M14" s="10"/>
      <c r="N14" s="10"/>
      <c r="O14" s="10">
        <v>1</v>
      </c>
      <c r="P14" s="10"/>
      <c r="Q14" s="10"/>
      <c r="R14" s="10">
        <v>1</v>
      </c>
      <c r="S14" s="10"/>
      <c r="T14" s="10"/>
      <c r="U14" s="10">
        <v>1</v>
      </c>
      <c r="V14" s="10"/>
      <c r="W14" s="10"/>
      <c r="X14" s="10">
        <v>1</v>
      </c>
      <c r="Y14" s="10"/>
      <c r="Z14" s="10"/>
      <c r="AA14" s="10">
        <v>1</v>
      </c>
      <c r="AB14" s="10"/>
      <c r="AC14" s="10"/>
      <c r="AD14" s="10">
        <v>1</v>
      </c>
      <c r="AE14" s="10"/>
      <c r="AF14" s="10"/>
      <c r="AG14" s="12">
        <v>1</v>
      </c>
      <c r="AH14" s="12"/>
      <c r="AI14" s="12"/>
      <c r="AJ14" s="12">
        <v>1</v>
      </c>
      <c r="AK14" s="12"/>
      <c r="AL14" s="12"/>
      <c r="AM14" s="12">
        <v>1</v>
      </c>
      <c r="AN14" s="12"/>
      <c r="AO14" s="12"/>
      <c r="AP14" s="12">
        <v>1</v>
      </c>
      <c r="AQ14" s="12"/>
      <c r="AR14" s="12"/>
      <c r="AS14" s="12">
        <v>1</v>
      </c>
      <c r="AT14" s="12"/>
      <c r="AU14" s="12"/>
      <c r="AV14" s="12">
        <v>1</v>
      </c>
      <c r="AW14" s="12"/>
      <c r="AX14" s="12"/>
      <c r="AY14" s="12">
        <v>1</v>
      </c>
      <c r="AZ14" s="12"/>
      <c r="BA14" s="12"/>
      <c r="BB14" s="12">
        <v>1</v>
      </c>
      <c r="BC14" s="12"/>
      <c r="BD14" s="12"/>
      <c r="BE14" s="12">
        <v>1</v>
      </c>
      <c r="BF14" s="12"/>
      <c r="BG14" s="12"/>
      <c r="BH14" s="12">
        <v>1</v>
      </c>
      <c r="BI14" s="12"/>
      <c r="BJ14" s="12"/>
      <c r="BK14" s="12">
        <v>1</v>
      </c>
      <c r="BL14" s="12"/>
      <c r="BM14" s="12"/>
      <c r="BN14" s="12">
        <v>1</v>
      </c>
      <c r="BO14" s="12"/>
      <c r="BP14" s="17"/>
      <c r="BQ14" s="12">
        <v>1</v>
      </c>
      <c r="BR14" s="12"/>
      <c r="BS14" s="12"/>
      <c r="BT14" s="12">
        <v>1</v>
      </c>
      <c r="BU14" s="12"/>
      <c r="BV14" s="12"/>
      <c r="BW14" s="10">
        <v>1</v>
      </c>
      <c r="BX14" s="10"/>
      <c r="BY14" s="10"/>
      <c r="BZ14" s="16">
        <v>1</v>
      </c>
      <c r="CA14" s="12"/>
      <c r="CB14" s="12"/>
      <c r="CC14" s="12">
        <v>1</v>
      </c>
      <c r="CD14" s="12"/>
      <c r="CE14" s="12"/>
      <c r="CF14" s="12">
        <v>1</v>
      </c>
      <c r="CG14" s="12"/>
      <c r="CH14" s="12"/>
      <c r="CI14" s="12">
        <v>1</v>
      </c>
      <c r="CJ14" s="12"/>
      <c r="CK14" s="12"/>
      <c r="CL14" s="12">
        <v>1</v>
      </c>
      <c r="CM14" s="12"/>
      <c r="CN14" s="12"/>
      <c r="CO14" s="12">
        <v>1</v>
      </c>
      <c r="CP14" s="12"/>
      <c r="CQ14" s="12"/>
      <c r="CR14" s="12">
        <v>1</v>
      </c>
      <c r="CS14" s="12"/>
      <c r="CT14" s="12"/>
      <c r="CU14" s="12">
        <v>1</v>
      </c>
      <c r="CV14" s="12"/>
      <c r="CW14" s="12"/>
      <c r="CX14" s="12">
        <v>1</v>
      </c>
      <c r="CY14" s="12"/>
      <c r="CZ14" s="12"/>
      <c r="DA14" s="12">
        <v>1</v>
      </c>
      <c r="DB14" s="12"/>
      <c r="DC14" s="12"/>
      <c r="DD14" s="16">
        <v>1</v>
      </c>
      <c r="DE14" s="12"/>
      <c r="DF14" s="12"/>
      <c r="DG14" s="12">
        <v>1</v>
      </c>
      <c r="DH14" s="12"/>
      <c r="DI14" s="12"/>
      <c r="DJ14" s="12">
        <v>1</v>
      </c>
      <c r="DK14" s="12"/>
      <c r="DL14" s="12"/>
      <c r="DM14" s="12">
        <v>1</v>
      </c>
      <c r="DN14" s="12"/>
      <c r="DO14" s="12"/>
      <c r="DP14" s="12">
        <v>1</v>
      </c>
      <c r="DQ14" s="12"/>
      <c r="DR14" s="12"/>
      <c r="DS14" s="12">
        <v>1</v>
      </c>
      <c r="DT14" s="12"/>
      <c r="DU14" s="12"/>
      <c r="DV14" s="12">
        <v>1</v>
      </c>
      <c r="DW14" s="12"/>
      <c r="DX14" s="12"/>
      <c r="DY14" s="12">
        <v>1</v>
      </c>
      <c r="DZ14" s="12"/>
      <c r="EA14" s="12"/>
      <c r="EB14" s="12">
        <v>1</v>
      </c>
      <c r="EC14" s="12"/>
      <c r="ED14" s="12"/>
      <c r="EE14" s="12">
        <v>1</v>
      </c>
      <c r="EF14" s="12"/>
      <c r="EG14" s="12"/>
      <c r="EH14" s="12">
        <v>1</v>
      </c>
      <c r="EI14" s="12"/>
      <c r="EJ14" s="12"/>
      <c r="EK14" s="12">
        <v>1</v>
      </c>
      <c r="EL14" s="12"/>
      <c r="EM14" s="12"/>
      <c r="EN14" s="12">
        <v>1</v>
      </c>
      <c r="EO14" s="12"/>
      <c r="EP14" s="12"/>
      <c r="EQ14" s="12">
        <v>1</v>
      </c>
      <c r="ER14" s="12"/>
      <c r="ES14" s="12"/>
      <c r="ET14" s="12">
        <v>1</v>
      </c>
      <c r="EU14" s="12"/>
      <c r="EV14" s="12"/>
      <c r="EW14" s="12">
        <v>1</v>
      </c>
      <c r="EX14" s="12"/>
      <c r="EY14" s="12"/>
      <c r="EZ14" s="12">
        <v>1</v>
      </c>
      <c r="FA14" s="12"/>
      <c r="FB14" s="12"/>
      <c r="FC14" s="12">
        <v>1</v>
      </c>
      <c r="FD14" s="12"/>
      <c r="FE14" s="12"/>
      <c r="FF14" s="12">
        <v>1</v>
      </c>
      <c r="FG14" s="18"/>
      <c r="FH14" s="12"/>
      <c r="FI14" s="12">
        <v>1</v>
      </c>
      <c r="FJ14" s="12"/>
      <c r="FK14" s="12"/>
      <c r="FL14" s="12">
        <v>1</v>
      </c>
      <c r="FM14" s="12"/>
      <c r="FN14" s="12"/>
      <c r="FO14" s="12">
        <v>1</v>
      </c>
      <c r="FP14" s="12"/>
      <c r="FQ14" s="12"/>
      <c r="FR14" s="12">
        <v>1</v>
      </c>
      <c r="FS14" s="12"/>
      <c r="FT14" s="12"/>
      <c r="FU14" s="12">
        <v>1</v>
      </c>
      <c r="FV14" s="12"/>
      <c r="FW14" s="12"/>
      <c r="FX14" s="12">
        <v>1</v>
      </c>
      <c r="FY14" s="12"/>
      <c r="FZ14" s="12"/>
      <c r="GA14" s="12">
        <v>1</v>
      </c>
      <c r="GB14" s="12"/>
      <c r="GC14" s="12"/>
      <c r="GD14" s="12">
        <v>1</v>
      </c>
      <c r="GE14" s="12"/>
      <c r="GF14" s="12"/>
      <c r="GG14" s="12">
        <v>1</v>
      </c>
      <c r="GH14" s="12"/>
      <c r="GI14" s="12"/>
      <c r="GJ14" s="12">
        <v>1</v>
      </c>
      <c r="GK14" s="12"/>
      <c r="GL14" s="12"/>
      <c r="GM14" s="12">
        <v>1</v>
      </c>
      <c r="GN14" s="12"/>
      <c r="GO14" s="12"/>
      <c r="GP14" s="12">
        <v>1</v>
      </c>
      <c r="GQ14" s="12"/>
      <c r="GR14" s="12"/>
      <c r="GS14" s="12">
        <v>1</v>
      </c>
      <c r="GT14" s="12"/>
      <c r="GU14" s="12"/>
      <c r="GV14" s="12">
        <v>1</v>
      </c>
      <c r="GW14" s="12"/>
      <c r="GX14" s="12"/>
      <c r="GY14" s="12">
        <v>1</v>
      </c>
      <c r="GZ14" s="12"/>
      <c r="HA14" s="12"/>
      <c r="HB14" s="12">
        <v>1</v>
      </c>
      <c r="HC14" s="12"/>
      <c r="HD14" s="12"/>
      <c r="HE14" s="12">
        <v>1</v>
      </c>
      <c r="HF14" s="12"/>
      <c r="HG14" s="12"/>
      <c r="HH14" s="12">
        <v>1</v>
      </c>
      <c r="HI14" s="12"/>
      <c r="HJ14" s="12"/>
      <c r="HK14" s="12">
        <v>1</v>
      </c>
      <c r="HL14" s="12"/>
      <c r="HM14" s="12"/>
      <c r="HN14" s="12">
        <v>1</v>
      </c>
      <c r="HO14" s="12"/>
      <c r="HP14" s="12"/>
      <c r="HQ14" s="12">
        <v>1</v>
      </c>
      <c r="HR14" s="12"/>
      <c r="HS14" s="12"/>
      <c r="HT14" s="12">
        <v>1</v>
      </c>
      <c r="HU14" s="12"/>
      <c r="HV14" s="12"/>
      <c r="HW14" s="12">
        <v>1</v>
      </c>
      <c r="HX14" s="12"/>
      <c r="HY14" s="12"/>
      <c r="HZ14" s="12">
        <v>1</v>
      </c>
      <c r="IA14" s="12"/>
      <c r="IB14" s="12"/>
      <c r="IC14" s="12">
        <v>1</v>
      </c>
      <c r="ID14" s="12"/>
      <c r="IE14" s="12"/>
      <c r="IF14" s="12">
        <v>1</v>
      </c>
      <c r="IG14" s="12"/>
      <c r="IH14" s="12"/>
      <c r="II14" s="12">
        <v>1</v>
      </c>
      <c r="IJ14" s="12"/>
      <c r="IK14" s="12"/>
      <c r="IL14" s="12">
        <v>1</v>
      </c>
      <c r="IM14" s="12"/>
      <c r="IN14" s="12"/>
      <c r="IO14" s="12">
        <v>1</v>
      </c>
      <c r="IP14" s="12"/>
      <c r="IQ14" s="12"/>
      <c r="IR14" s="12">
        <v>1</v>
      </c>
      <c r="IS14" s="12"/>
      <c r="IT14" s="12"/>
    </row>
    <row r="15" spans="1:254" ht="15.75" x14ac:dyDescent="0.25">
      <c r="A15" s="21">
        <v>2</v>
      </c>
      <c r="B15" s="10" t="s">
        <v>449</v>
      </c>
      <c r="C15" s="5">
        <v>1</v>
      </c>
      <c r="D15" s="5"/>
      <c r="E15" s="5"/>
      <c r="F15" s="10">
        <v>1</v>
      </c>
      <c r="G15" s="10"/>
      <c r="H15" s="10"/>
      <c r="I15" s="10">
        <v>1</v>
      </c>
      <c r="J15" s="10"/>
      <c r="K15" s="10"/>
      <c r="L15" s="10">
        <v>1</v>
      </c>
      <c r="M15" s="10"/>
      <c r="N15" s="10"/>
      <c r="O15" s="10">
        <v>1</v>
      </c>
      <c r="P15" s="10"/>
      <c r="Q15" s="10"/>
      <c r="R15" s="10">
        <v>1</v>
      </c>
      <c r="S15" s="10"/>
      <c r="T15" s="10"/>
      <c r="U15" s="10">
        <v>1</v>
      </c>
      <c r="V15" s="10"/>
      <c r="W15" s="10"/>
      <c r="X15" s="10">
        <v>1</v>
      </c>
      <c r="Y15" s="10"/>
      <c r="Z15" s="10"/>
      <c r="AA15" s="10">
        <v>1</v>
      </c>
      <c r="AB15" s="10"/>
      <c r="AC15" s="10"/>
      <c r="AD15" s="10">
        <v>1</v>
      </c>
      <c r="AE15" s="10"/>
      <c r="AF15" s="10"/>
      <c r="AG15" s="12">
        <v>1</v>
      </c>
      <c r="AH15" s="12"/>
      <c r="AI15" s="12"/>
      <c r="AJ15" s="12">
        <v>1</v>
      </c>
      <c r="AK15" s="12"/>
      <c r="AL15" s="12"/>
      <c r="AM15" s="12">
        <v>1</v>
      </c>
      <c r="AN15" s="12"/>
      <c r="AO15" s="12"/>
      <c r="AP15" s="12">
        <v>1</v>
      </c>
      <c r="AQ15" s="12"/>
      <c r="AR15" s="12"/>
      <c r="AS15" s="12">
        <v>1</v>
      </c>
      <c r="AT15" s="12"/>
      <c r="AU15" s="12"/>
      <c r="AV15" s="12">
        <v>1</v>
      </c>
      <c r="AW15" s="12"/>
      <c r="AX15" s="12"/>
      <c r="AY15" s="12">
        <v>1</v>
      </c>
      <c r="AZ15" s="12"/>
      <c r="BA15" s="12"/>
      <c r="BB15" s="12">
        <v>1</v>
      </c>
      <c r="BC15" s="12"/>
      <c r="BD15" s="12"/>
      <c r="BE15" s="12">
        <v>1</v>
      </c>
      <c r="BF15" s="12"/>
      <c r="BG15" s="12"/>
      <c r="BH15" s="12">
        <v>1</v>
      </c>
      <c r="BI15" s="12"/>
      <c r="BJ15" s="12"/>
      <c r="BK15" s="12">
        <v>1</v>
      </c>
      <c r="BL15" s="12"/>
      <c r="BM15" s="12"/>
      <c r="BN15" s="12">
        <v>1</v>
      </c>
      <c r="BO15" s="12"/>
      <c r="BP15" s="17"/>
      <c r="BQ15" s="12">
        <v>1</v>
      </c>
      <c r="BR15" s="12"/>
      <c r="BS15" s="12"/>
      <c r="BT15" s="12">
        <v>1</v>
      </c>
      <c r="BU15" s="12"/>
      <c r="BV15" s="12"/>
      <c r="BW15" s="10">
        <v>1</v>
      </c>
      <c r="BX15" s="10"/>
      <c r="BY15" s="10"/>
      <c r="BZ15" s="16">
        <v>1</v>
      </c>
      <c r="CA15" s="12"/>
      <c r="CB15" s="12"/>
      <c r="CC15" s="12">
        <v>1</v>
      </c>
      <c r="CD15" s="12"/>
      <c r="CE15" s="12"/>
      <c r="CF15" s="12">
        <v>1</v>
      </c>
      <c r="CG15" s="12"/>
      <c r="CH15" s="12"/>
      <c r="CI15" s="12">
        <v>1</v>
      </c>
      <c r="CJ15" s="12"/>
      <c r="CK15" s="12"/>
      <c r="CL15" s="12">
        <v>1</v>
      </c>
      <c r="CM15" s="12"/>
      <c r="CN15" s="12"/>
      <c r="CO15" s="12">
        <v>1</v>
      </c>
      <c r="CP15" s="12"/>
      <c r="CQ15" s="12"/>
      <c r="CR15" s="12">
        <v>1</v>
      </c>
      <c r="CS15" s="12"/>
      <c r="CT15" s="12"/>
      <c r="CU15" s="12">
        <v>1</v>
      </c>
      <c r="CV15" s="12"/>
      <c r="CW15" s="12"/>
      <c r="CX15" s="12">
        <v>1</v>
      </c>
      <c r="CY15" s="12"/>
      <c r="CZ15" s="12"/>
      <c r="DA15" s="12">
        <v>1</v>
      </c>
      <c r="DB15" s="12"/>
      <c r="DC15" s="12"/>
      <c r="DD15" s="16">
        <v>1</v>
      </c>
      <c r="DE15" s="12"/>
      <c r="DF15" s="12"/>
      <c r="DG15" s="12">
        <v>1</v>
      </c>
      <c r="DH15" s="12"/>
      <c r="DI15" s="12"/>
      <c r="DJ15" s="12">
        <v>1</v>
      </c>
      <c r="DK15" s="12"/>
      <c r="DL15" s="12"/>
      <c r="DM15" s="12">
        <v>1</v>
      </c>
      <c r="DN15" s="12"/>
      <c r="DO15" s="12"/>
      <c r="DP15" s="12">
        <v>1</v>
      </c>
      <c r="DQ15" s="12"/>
      <c r="DR15" s="12"/>
      <c r="DS15" s="12">
        <v>1</v>
      </c>
      <c r="DT15" s="12"/>
      <c r="DU15" s="12"/>
      <c r="DV15" s="12">
        <v>1</v>
      </c>
      <c r="DW15" s="12"/>
      <c r="DX15" s="12"/>
      <c r="DY15" s="12">
        <v>1</v>
      </c>
      <c r="DZ15" s="12"/>
      <c r="EA15" s="12"/>
      <c r="EB15" s="12">
        <v>1</v>
      </c>
      <c r="EC15" s="12"/>
      <c r="ED15" s="12"/>
      <c r="EE15" s="12">
        <v>1</v>
      </c>
      <c r="EF15" s="12"/>
      <c r="EG15" s="12"/>
      <c r="EH15" s="12">
        <v>1</v>
      </c>
      <c r="EI15" s="12"/>
      <c r="EJ15" s="12"/>
      <c r="EK15" s="12">
        <v>1</v>
      </c>
      <c r="EL15" s="12"/>
      <c r="EM15" s="12"/>
      <c r="EN15" s="12">
        <v>1</v>
      </c>
      <c r="EO15" s="12"/>
      <c r="EP15" s="12"/>
      <c r="EQ15" s="12">
        <v>1</v>
      </c>
      <c r="ER15" s="12"/>
      <c r="ES15" s="12"/>
      <c r="ET15" s="12">
        <v>1</v>
      </c>
      <c r="EU15" s="12"/>
      <c r="EV15" s="12"/>
      <c r="EW15" s="12">
        <v>1</v>
      </c>
      <c r="EX15" s="12"/>
      <c r="EY15" s="12"/>
      <c r="EZ15" s="12">
        <v>1</v>
      </c>
      <c r="FA15" s="12"/>
      <c r="FB15" s="12"/>
      <c r="FC15" s="12">
        <v>1</v>
      </c>
      <c r="FD15" s="12"/>
      <c r="FE15" s="12"/>
      <c r="FF15" s="12">
        <v>1</v>
      </c>
      <c r="FG15" s="18"/>
      <c r="FH15" s="12"/>
      <c r="FI15" s="12">
        <v>1</v>
      </c>
      <c r="FJ15" s="12"/>
      <c r="FK15" s="12"/>
      <c r="FL15" s="12">
        <v>1</v>
      </c>
      <c r="FM15" s="12"/>
      <c r="FN15" s="12"/>
      <c r="FO15" s="12">
        <v>1</v>
      </c>
      <c r="FP15" s="12"/>
      <c r="FQ15" s="12"/>
      <c r="FR15" s="12">
        <v>1</v>
      </c>
      <c r="FS15" s="12"/>
      <c r="FT15" s="12"/>
      <c r="FU15" s="12">
        <v>1</v>
      </c>
      <c r="FV15" s="12"/>
      <c r="FW15" s="12"/>
      <c r="FX15" s="12">
        <v>1</v>
      </c>
      <c r="FY15" s="12"/>
      <c r="FZ15" s="12"/>
      <c r="GA15" s="12">
        <v>1</v>
      </c>
      <c r="GB15" s="12"/>
      <c r="GC15" s="12"/>
      <c r="GD15" s="12">
        <v>1</v>
      </c>
      <c r="GE15" s="12"/>
      <c r="GF15" s="12"/>
      <c r="GG15" s="12">
        <v>1</v>
      </c>
      <c r="GH15" s="12"/>
      <c r="GI15" s="12"/>
      <c r="GJ15" s="12">
        <v>1</v>
      </c>
      <c r="GK15" s="12"/>
      <c r="GL15" s="12"/>
      <c r="GM15" s="12">
        <v>1</v>
      </c>
      <c r="GN15" s="12"/>
      <c r="GO15" s="12"/>
      <c r="GP15" s="12"/>
      <c r="GQ15" s="12"/>
      <c r="GR15" s="12"/>
      <c r="GS15" s="12">
        <v>1</v>
      </c>
      <c r="GT15" s="12"/>
      <c r="GU15" s="12"/>
      <c r="GV15" s="12">
        <v>1</v>
      </c>
      <c r="GW15" s="12"/>
      <c r="GX15" s="12"/>
      <c r="GY15" s="12"/>
      <c r="GZ15" s="12"/>
      <c r="HA15" s="12"/>
      <c r="HB15" s="12">
        <v>1</v>
      </c>
      <c r="HC15" s="12"/>
      <c r="HD15" s="12"/>
      <c r="HE15" s="12">
        <v>1</v>
      </c>
      <c r="HF15" s="12"/>
      <c r="HG15" s="12"/>
      <c r="HH15" s="12">
        <v>1</v>
      </c>
      <c r="HI15" s="12"/>
      <c r="HJ15" s="12"/>
      <c r="HK15" s="12">
        <v>1</v>
      </c>
      <c r="HL15" s="12"/>
      <c r="HM15" s="12"/>
      <c r="HN15" s="12">
        <v>1</v>
      </c>
      <c r="HO15" s="12"/>
      <c r="HP15" s="12"/>
      <c r="HQ15" s="12">
        <v>1</v>
      </c>
      <c r="HR15" s="12"/>
      <c r="HS15" s="12"/>
      <c r="HT15" s="12">
        <v>1</v>
      </c>
      <c r="HU15" s="12"/>
      <c r="HV15" s="12"/>
      <c r="HW15" s="12">
        <v>1</v>
      </c>
      <c r="HX15" s="12"/>
      <c r="HY15" s="12"/>
      <c r="HZ15" s="12">
        <v>1</v>
      </c>
      <c r="IA15" s="12"/>
      <c r="IB15" s="12"/>
      <c r="IC15" s="12">
        <v>1</v>
      </c>
      <c r="ID15" s="12"/>
      <c r="IE15" s="12"/>
      <c r="IF15" s="12">
        <v>1</v>
      </c>
      <c r="IG15" s="12"/>
      <c r="IH15" s="12"/>
      <c r="II15" s="12"/>
      <c r="IJ15" s="12"/>
      <c r="IK15" s="12"/>
      <c r="IL15" s="12">
        <v>1</v>
      </c>
      <c r="IM15" s="12"/>
      <c r="IN15" s="12"/>
      <c r="IO15" s="12">
        <v>1</v>
      </c>
      <c r="IP15" s="12"/>
      <c r="IQ15" s="12"/>
      <c r="IR15" s="12">
        <v>1</v>
      </c>
      <c r="IS15" s="12"/>
      <c r="IT15" s="12"/>
    </row>
    <row r="16" spans="1:254" ht="15.75" x14ac:dyDescent="0.25">
      <c r="A16" s="2">
        <v>3</v>
      </c>
      <c r="B16" s="1" t="s">
        <v>451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13"/>
      <c r="BQ16" s="4">
        <v>1</v>
      </c>
      <c r="BR16" s="4"/>
      <c r="BS16" s="4"/>
      <c r="BT16" s="4">
        <v>1</v>
      </c>
      <c r="BU16" s="4"/>
      <c r="BV16" s="4"/>
      <c r="BW16" s="12">
        <v>1</v>
      </c>
      <c r="BX16" s="12"/>
      <c r="BY16" s="12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15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</row>
    <row r="17" spans="1:254" ht="15.75" x14ac:dyDescent="0.25">
      <c r="A17" s="2">
        <v>4</v>
      </c>
      <c r="B17" s="1" t="s">
        <v>439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1">
        <v>1</v>
      </c>
      <c r="AB17" s="1"/>
      <c r="AC17" s="1"/>
      <c r="AD17" s="1">
        <v>1</v>
      </c>
      <c r="AE17" s="1"/>
      <c r="AF17" s="1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13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15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</row>
    <row r="18" spans="1:254" ht="15.75" x14ac:dyDescent="0.25">
      <c r="A18" s="2">
        <v>5</v>
      </c>
      <c r="B18" s="1" t="s">
        <v>452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1">
        <v>1</v>
      </c>
      <c r="AB18" s="1"/>
      <c r="AC18" s="1"/>
      <c r="AD18" s="1">
        <v>1</v>
      </c>
      <c r="AE18" s="1"/>
      <c r="AF18" s="1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13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15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/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/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/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</row>
    <row r="19" spans="1:254" ht="15.75" x14ac:dyDescent="0.25">
      <c r="A19" s="2">
        <v>6</v>
      </c>
      <c r="B19" s="1" t="s">
        <v>440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1">
        <v>1</v>
      </c>
      <c r="AB19" s="1"/>
      <c r="AC19" s="1"/>
      <c r="AD19" s="1">
        <v>1</v>
      </c>
      <c r="AE19" s="1"/>
      <c r="AF19" s="1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13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15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</row>
    <row r="20" spans="1:254" ht="15.75" x14ac:dyDescent="0.25">
      <c r="A20" s="2">
        <v>7</v>
      </c>
      <c r="B20" s="1" t="s">
        <v>453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1">
        <v>1</v>
      </c>
      <c r="AB20" s="1"/>
      <c r="AC20" s="1"/>
      <c r="AD20" s="1">
        <v>1</v>
      </c>
      <c r="AE20" s="1"/>
      <c r="AF20" s="1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13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15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/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/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/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</row>
    <row r="21" spans="1:254" ht="15.75" x14ac:dyDescent="0.25">
      <c r="A21" s="2">
        <v>8</v>
      </c>
      <c r="B21" s="1" t="s">
        <v>454</v>
      </c>
      <c r="C21" s="9">
        <v>1</v>
      </c>
      <c r="D21" s="9"/>
      <c r="E21" s="9"/>
      <c r="F21" s="1">
        <v>1</v>
      </c>
      <c r="G21" s="1"/>
      <c r="H21" s="1"/>
      <c r="I21" s="1">
        <v>1</v>
      </c>
      <c r="J21" s="1"/>
      <c r="K21" s="1"/>
      <c r="L21" s="1">
        <v>1</v>
      </c>
      <c r="M21" s="1"/>
      <c r="N21" s="1"/>
      <c r="O21" s="1">
        <v>1</v>
      </c>
      <c r="P21" s="1"/>
      <c r="Q21" s="1"/>
      <c r="R21" s="1">
        <v>1</v>
      </c>
      <c r="S21" s="1"/>
      <c r="T21" s="1"/>
      <c r="U21" s="1">
        <v>1</v>
      </c>
      <c r="V21" s="1"/>
      <c r="W21" s="1"/>
      <c r="X21" s="1">
        <v>1</v>
      </c>
      <c r="Y21" s="1"/>
      <c r="Z21" s="1"/>
      <c r="AA21" s="1">
        <v>1</v>
      </c>
      <c r="AB21" s="1"/>
      <c r="AC21" s="1"/>
      <c r="AD21" s="1">
        <v>1</v>
      </c>
      <c r="AE21" s="1"/>
      <c r="AF21" s="1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13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15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/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/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/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54" ht="15.75" x14ac:dyDescent="0.25">
      <c r="A22" s="2">
        <v>9</v>
      </c>
      <c r="B22" s="1" t="s">
        <v>441</v>
      </c>
      <c r="C22" s="9">
        <v>1</v>
      </c>
      <c r="D22" s="9"/>
      <c r="E22" s="9"/>
      <c r="F22" s="1">
        <v>1</v>
      </c>
      <c r="G22" s="1"/>
      <c r="H22" s="1"/>
      <c r="I22" s="1">
        <v>1</v>
      </c>
      <c r="J22" s="1"/>
      <c r="K22" s="1"/>
      <c r="L22" s="1">
        <v>1</v>
      </c>
      <c r="M22" s="1"/>
      <c r="N22" s="1"/>
      <c r="O22" s="1">
        <v>1</v>
      </c>
      <c r="P22" s="1"/>
      <c r="Q22" s="1"/>
      <c r="R22" s="1">
        <v>1</v>
      </c>
      <c r="S22" s="1"/>
      <c r="T22" s="1"/>
      <c r="U22" s="1">
        <v>1</v>
      </c>
      <c r="V22" s="1"/>
      <c r="W22" s="1"/>
      <c r="X22" s="1">
        <v>1</v>
      </c>
      <c r="Y22" s="1"/>
      <c r="Z22" s="1"/>
      <c r="AA22" s="1">
        <v>1</v>
      </c>
      <c r="AB22" s="1"/>
      <c r="AC22" s="1"/>
      <c r="AD22" s="1">
        <v>1</v>
      </c>
      <c r="AE22" s="1"/>
      <c r="AF22" s="1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13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15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3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54" ht="15.75" x14ac:dyDescent="0.25">
      <c r="A23" s="2">
        <v>10</v>
      </c>
      <c r="B23" s="1" t="s">
        <v>442</v>
      </c>
      <c r="C23" s="9">
        <v>1</v>
      </c>
      <c r="D23" s="9"/>
      <c r="E23" s="9"/>
      <c r="F23" s="1">
        <v>1</v>
      </c>
      <c r="G23" s="1"/>
      <c r="H23" s="1"/>
      <c r="I23" s="1">
        <v>1</v>
      </c>
      <c r="J23" s="1"/>
      <c r="K23" s="1"/>
      <c r="L23" s="1">
        <v>1</v>
      </c>
      <c r="M23" s="1"/>
      <c r="N23" s="1"/>
      <c r="O23" s="1">
        <v>1</v>
      </c>
      <c r="P23" s="1"/>
      <c r="Q23" s="1"/>
      <c r="R23" s="1">
        <v>1</v>
      </c>
      <c r="S23" s="1"/>
      <c r="T23" s="1"/>
      <c r="U23" s="1">
        <v>1</v>
      </c>
      <c r="V23" s="1"/>
      <c r="W23" s="1"/>
      <c r="X23" s="1">
        <v>1</v>
      </c>
      <c r="Y23" s="1"/>
      <c r="Z23" s="1"/>
      <c r="AA23" s="1">
        <v>1</v>
      </c>
      <c r="AB23" s="1"/>
      <c r="AC23" s="1"/>
      <c r="AD23" s="1">
        <v>1</v>
      </c>
      <c r="AE23" s="1"/>
      <c r="AF23" s="1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13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15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</row>
    <row r="24" spans="1:254" ht="15.75" x14ac:dyDescent="0.25">
      <c r="A24" s="2">
        <v>11</v>
      </c>
      <c r="B24" s="1" t="s">
        <v>443</v>
      </c>
      <c r="C24" s="9">
        <v>1</v>
      </c>
      <c r="D24" s="9"/>
      <c r="E24" s="9"/>
      <c r="F24" s="1">
        <v>1</v>
      </c>
      <c r="G24" s="1"/>
      <c r="H24" s="1"/>
      <c r="I24" s="1">
        <v>1</v>
      </c>
      <c r="J24" s="1"/>
      <c r="K24" s="1"/>
      <c r="L24" s="1">
        <v>1</v>
      </c>
      <c r="M24" s="1"/>
      <c r="N24" s="1"/>
      <c r="O24" s="1">
        <v>1</v>
      </c>
      <c r="P24" s="1"/>
      <c r="Q24" s="1"/>
      <c r="R24" s="1">
        <v>1</v>
      </c>
      <c r="S24" s="1"/>
      <c r="T24" s="1"/>
      <c r="U24" s="1">
        <v>1</v>
      </c>
      <c r="V24" s="1"/>
      <c r="W24" s="1"/>
      <c r="X24" s="1">
        <v>1</v>
      </c>
      <c r="Y24" s="1"/>
      <c r="Z24" s="1"/>
      <c r="AA24" s="1">
        <v>1</v>
      </c>
      <c r="AB24" s="1"/>
      <c r="AC24" s="1"/>
      <c r="AD24" s="1">
        <v>1</v>
      </c>
      <c r="AE24" s="1"/>
      <c r="AF24" s="1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13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15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</row>
    <row r="25" spans="1:254" ht="15.75" x14ac:dyDescent="0.25">
      <c r="A25" s="2">
        <v>12</v>
      </c>
      <c r="B25" s="1" t="s">
        <v>455</v>
      </c>
      <c r="C25" s="9">
        <v>1</v>
      </c>
      <c r="D25" s="9"/>
      <c r="E25" s="9"/>
      <c r="F25" s="1">
        <v>1</v>
      </c>
      <c r="G25" s="1"/>
      <c r="H25" s="1"/>
      <c r="I25" s="1">
        <v>1</v>
      </c>
      <c r="J25" s="1"/>
      <c r="K25" s="1"/>
      <c r="L25" s="1">
        <v>1</v>
      </c>
      <c r="M25" s="1"/>
      <c r="N25" s="1"/>
      <c r="O25" s="1">
        <v>1</v>
      </c>
      <c r="P25" s="1"/>
      <c r="Q25" s="1"/>
      <c r="R25" s="1">
        <v>1</v>
      </c>
      <c r="S25" s="1"/>
      <c r="T25" s="1"/>
      <c r="U25" s="1">
        <v>1</v>
      </c>
      <c r="V25" s="1"/>
      <c r="W25" s="1"/>
      <c r="X25" s="1">
        <v>1</v>
      </c>
      <c r="Y25" s="1"/>
      <c r="Z25" s="1"/>
      <c r="AA25" s="1">
        <v>1</v>
      </c>
      <c r="AB25" s="1"/>
      <c r="AC25" s="1"/>
      <c r="AD25" s="1">
        <v>1</v>
      </c>
      <c r="AE25" s="1"/>
      <c r="AF25" s="1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13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15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/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/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/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</row>
    <row r="26" spans="1:254" ht="15.75" x14ac:dyDescent="0.25">
      <c r="A26" s="2">
        <v>13</v>
      </c>
      <c r="B26" s="1" t="s">
        <v>456</v>
      </c>
      <c r="C26" s="9">
        <v>1</v>
      </c>
      <c r="D26" s="9"/>
      <c r="E26" s="9"/>
      <c r="F26" s="1">
        <v>1</v>
      </c>
      <c r="G26" s="1"/>
      <c r="H26" s="1"/>
      <c r="I26" s="1">
        <v>1</v>
      </c>
      <c r="J26" s="1"/>
      <c r="K26" s="1"/>
      <c r="L26" s="1">
        <v>1</v>
      </c>
      <c r="M26" s="1"/>
      <c r="N26" s="1"/>
      <c r="O26" s="1">
        <v>1</v>
      </c>
      <c r="P26" s="1"/>
      <c r="Q26" s="1"/>
      <c r="R26" s="1">
        <v>1</v>
      </c>
      <c r="S26" s="1"/>
      <c r="T26" s="1"/>
      <c r="U26" s="1">
        <v>1</v>
      </c>
      <c r="V26" s="1"/>
      <c r="W26" s="1"/>
      <c r="X26" s="1">
        <v>1</v>
      </c>
      <c r="Y26" s="1"/>
      <c r="Z26" s="1"/>
      <c r="AA26" s="1">
        <v>1</v>
      </c>
      <c r="AB26" s="1"/>
      <c r="AC26" s="1"/>
      <c r="AD26" s="1">
        <v>1</v>
      </c>
      <c r="AE26" s="1"/>
      <c r="AF26" s="1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13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15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/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/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/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</row>
    <row r="27" spans="1:254" ht="15.75" x14ac:dyDescent="0.25">
      <c r="A27" s="3">
        <v>14</v>
      </c>
      <c r="B27" s="22" t="s">
        <v>444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13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15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>
        <v>1</v>
      </c>
      <c r="HF27" s="4"/>
      <c r="HG27" s="4"/>
      <c r="HH27" s="4">
        <v>1</v>
      </c>
      <c r="HI27" s="4"/>
      <c r="HJ27" s="4"/>
      <c r="HK27" s="4">
        <v>1</v>
      </c>
      <c r="HL27" s="4"/>
      <c r="HM27" s="4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</row>
    <row r="28" spans="1:254" x14ac:dyDescent="0.25">
      <c r="A28" s="48" t="s">
        <v>55</v>
      </c>
      <c r="B28" s="49"/>
      <c r="C28" s="3">
        <f t="shared" ref="C28:AW28" si="0">SUM(C14:C27)</f>
        <v>14</v>
      </c>
      <c r="D28" s="3">
        <f t="shared" si="0"/>
        <v>0</v>
      </c>
      <c r="E28" s="3">
        <f t="shared" si="0"/>
        <v>0</v>
      </c>
      <c r="F28" s="3">
        <f t="shared" si="0"/>
        <v>14</v>
      </c>
      <c r="G28" s="3">
        <f t="shared" si="0"/>
        <v>0</v>
      </c>
      <c r="H28" s="3">
        <f t="shared" si="0"/>
        <v>0</v>
      </c>
      <c r="I28" s="3">
        <f t="shared" si="0"/>
        <v>14</v>
      </c>
      <c r="J28" s="3">
        <f t="shared" si="0"/>
        <v>0</v>
      </c>
      <c r="K28" s="3">
        <f t="shared" si="0"/>
        <v>0</v>
      </c>
      <c r="L28" s="3">
        <f t="shared" si="0"/>
        <v>14</v>
      </c>
      <c r="M28" s="3">
        <f t="shared" si="0"/>
        <v>0</v>
      </c>
      <c r="N28" s="3">
        <f t="shared" si="0"/>
        <v>0</v>
      </c>
      <c r="O28" s="3">
        <f t="shared" si="0"/>
        <v>14</v>
      </c>
      <c r="P28" s="3">
        <f t="shared" si="0"/>
        <v>0</v>
      </c>
      <c r="Q28" s="3">
        <f t="shared" si="0"/>
        <v>0</v>
      </c>
      <c r="R28" s="3">
        <f t="shared" si="0"/>
        <v>14</v>
      </c>
      <c r="S28" s="3">
        <f t="shared" si="0"/>
        <v>0</v>
      </c>
      <c r="T28" s="3">
        <f t="shared" si="0"/>
        <v>0</v>
      </c>
      <c r="U28" s="3">
        <f t="shared" si="0"/>
        <v>14</v>
      </c>
      <c r="V28" s="3">
        <f t="shared" si="0"/>
        <v>0</v>
      </c>
      <c r="W28" s="3">
        <f t="shared" si="0"/>
        <v>0</v>
      </c>
      <c r="X28" s="3">
        <f t="shared" si="0"/>
        <v>14</v>
      </c>
      <c r="Y28" s="3">
        <f t="shared" si="0"/>
        <v>0</v>
      </c>
      <c r="Z28" s="3">
        <f t="shared" si="0"/>
        <v>0</v>
      </c>
      <c r="AA28" s="3">
        <f t="shared" si="0"/>
        <v>14</v>
      </c>
      <c r="AB28" s="3">
        <f t="shared" si="0"/>
        <v>0</v>
      </c>
      <c r="AC28" s="3">
        <f t="shared" si="0"/>
        <v>0</v>
      </c>
      <c r="AD28" s="3">
        <f t="shared" si="0"/>
        <v>14</v>
      </c>
      <c r="AE28" s="3">
        <f t="shared" si="0"/>
        <v>0</v>
      </c>
      <c r="AF28" s="3">
        <f t="shared" si="0"/>
        <v>0</v>
      </c>
      <c r="AG28" s="3">
        <f t="shared" si="0"/>
        <v>14</v>
      </c>
      <c r="AH28" s="3">
        <f t="shared" si="0"/>
        <v>0</v>
      </c>
      <c r="AI28" s="3">
        <f t="shared" si="0"/>
        <v>0</v>
      </c>
      <c r="AJ28" s="3">
        <f t="shared" si="0"/>
        <v>14</v>
      </c>
      <c r="AK28" s="3">
        <f t="shared" si="0"/>
        <v>0</v>
      </c>
      <c r="AL28" s="3">
        <f t="shared" si="0"/>
        <v>0</v>
      </c>
      <c r="AM28" s="3">
        <f t="shared" si="0"/>
        <v>14</v>
      </c>
      <c r="AN28" s="3">
        <f t="shared" si="0"/>
        <v>0</v>
      </c>
      <c r="AO28" s="3">
        <f t="shared" si="0"/>
        <v>0</v>
      </c>
      <c r="AP28" s="3">
        <f t="shared" si="0"/>
        <v>14</v>
      </c>
      <c r="AQ28" s="3">
        <f t="shared" si="0"/>
        <v>0</v>
      </c>
      <c r="AR28" s="3">
        <f t="shared" si="0"/>
        <v>0</v>
      </c>
      <c r="AS28" s="3">
        <f t="shared" si="0"/>
        <v>14</v>
      </c>
      <c r="AT28" s="3">
        <f t="shared" si="0"/>
        <v>0</v>
      </c>
      <c r="AU28" s="3">
        <f t="shared" si="0"/>
        <v>0</v>
      </c>
      <c r="AV28" s="3">
        <f t="shared" si="0"/>
        <v>14</v>
      </c>
      <c r="AW28" s="3">
        <f t="shared" si="0"/>
        <v>0</v>
      </c>
      <c r="AX28" s="3"/>
      <c r="AY28" s="3">
        <f t="shared" ref="AY28:CD28" si="1">SUM(AY14:AY27)</f>
        <v>14</v>
      </c>
      <c r="AZ28" s="3">
        <f t="shared" si="1"/>
        <v>0</v>
      </c>
      <c r="BA28" s="3">
        <f t="shared" si="1"/>
        <v>0</v>
      </c>
      <c r="BB28" s="3">
        <f t="shared" si="1"/>
        <v>14</v>
      </c>
      <c r="BC28" s="3">
        <f t="shared" si="1"/>
        <v>0</v>
      </c>
      <c r="BD28" s="3">
        <f t="shared" si="1"/>
        <v>0</v>
      </c>
      <c r="BE28" s="3">
        <f t="shared" si="1"/>
        <v>14</v>
      </c>
      <c r="BF28" s="3">
        <f t="shared" si="1"/>
        <v>0</v>
      </c>
      <c r="BG28" s="3">
        <f t="shared" si="1"/>
        <v>0</v>
      </c>
      <c r="BH28" s="3">
        <f t="shared" si="1"/>
        <v>14</v>
      </c>
      <c r="BI28" s="3">
        <f t="shared" si="1"/>
        <v>0</v>
      </c>
      <c r="BJ28" s="3">
        <f t="shared" si="1"/>
        <v>0</v>
      </c>
      <c r="BK28" s="3">
        <f t="shared" si="1"/>
        <v>14</v>
      </c>
      <c r="BL28" s="3">
        <f t="shared" si="1"/>
        <v>0</v>
      </c>
      <c r="BM28" s="3">
        <f t="shared" si="1"/>
        <v>0</v>
      </c>
      <c r="BN28" s="3">
        <f t="shared" si="1"/>
        <v>14</v>
      </c>
      <c r="BO28" s="3">
        <f t="shared" si="1"/>
        <v>0</v>
      </c>
      <c r="BP28" s="3">
        <f t="shared" si="1"/>
        <v>0</v>
      </c>
      <c r="BQ28" s="3">
        <f t="shared" si="1"/>
        <v>14</v>
      </c>
      <c r="BR28" s="3">
        <f t="shared" si="1"/>
        <v>0</v>
      </c>
      <c r="BS28" s="3">
        <f t="shared" si="1"/>
        <v>0</v>
      </c>
      <c r="BT28" s="3">
        <f t="shared" si="1"/>
        <v>14</v>
      </c>
      <c r="BU28" s="3">
        <f t="shared" si="1"/>
        <v>0</v>
      </c>
      <c r="BV28" s="3">
        <f t="shared" si="1"/>
        <v>0</v>
      </c>
      <c r="BW28" s="3">
        <f t="shared" si="1"/>
        <v>14</v>
      </c>
      <c r="BX28" s="3">
        <f t="shared" si="1"/>
        <v>0</v>
      </c>
      <c r="BY28" s="3">
        <f t="shared" si="1"/>
        <v>0</v>
      </c>
      <c r="BZ28" s="3">
        <f t="shared" si="1"/>
        <v>14</v>
      </c>
      <c r="CA28" s="3">
        <f t="shared" si="1"/>
        <v>0</v>
      </c>
      <c r="CB28" s="3">
        <f t="shared" si="1"/>
        <v>0</v>
      </c>
      <c r="CC28" s="3">
        <f t="shared" si="1"/>
        <v>14</v>
      </c>
      <c r="CD28" s="3">
        <f t="shared" si="1"/>
        <v>0</v>
      </c>
      <c r="CE28" s="3">
        <f t="shared" ref="CE28:DJ28" si="2">SUM(CE14:CE27)</f>
        <v>0</v>
      </c>
      <c r="CF28" s="3">
        <f t="shared" si="2"/>
        <v>14</v>
      </c>
      <c r="CG28" s="3">
        <f t="shared" si="2"/>
        <v>0</v>
      </c>
      <c r="CH28" s="3">
        <f t="shared" si="2"/>
        <v>0</v>
      </c>
      <c r="CI28" s="3">
        <f t="shared" si="2"/>
        <v>14</v>
      </c>
      <c r="CJ28" s="3">
        <f t="shared" si="2"/>
        <v>0</v>
      </c>
      <c r="CK28" s="3">
        <f t="shared" si="2"/>
        <v>0</v>
      </c>
      <c r="CL28" s="3">
        <f t="shared" si="2"/>
        <v>14</v>
      </c>
      <c r="CM28" s="3">
        <f t="shared" si="2"/>
        <v>0</v>
      </c>
      <c r="CN28" s="3">
        <f t="shared" si="2"/>
        <v>0</v>
      </c>
      <c r="CO28" s="3">
        <f t="shared" si="2"/>
        <v>14</v>
      </c>
      <c r="CP28" s="3">
        <f t="shared" si="2"/>
        <v>0</v>
      </c>
      <c r="CQ28" s="3">
        <f t="shared" si="2"/>
        <v>0</v>
      </c>
      <c r="CR28" s="3">
        <f t="shared" si="2"/>
        <v>14</v>
      </c>
      <c r="CS28" s="3">
        <f t="shared" si="2"/>
        <v>0</v>
      </c>
      <c r="CT28" s="3">
        <f t="shared" si="2"/>
        <v>0</v>
      </c>
      <c r="CU28" s="3">
        <f t="shared" si="2"/>
        <v>14</v>
      </c>
      <c r="CV28" s="3">
        <f t="shared" si="2"/>
        <v>0</v>
      </c>
      <c r="CW28" s="3">
        <f t="shared" si="2"/>
        <v>0</v>
      </c>
      <c r="CX28" s="3">
        <f t="shared" si="2"/>
        <v>14</v>
      </c>
      <c r="CY28" s="3">
        <f t="shared" si="2"/>
        <v>0</v>
      </c>
      <c r="CZ28" s="3">
        <f t="shared" si="2"/>
        <v>0</v>
      </c>
      <c r="DA28" s="3">
        <f t="shared" si="2"/>
        <v>14</v>
      </c>
      <c r="DB28" s="3">
        <f t="shared" si="2"/>
        <v>0</v>
      </c>
      <c r="DC28" s="3">
        <f t="shared" si="2"/>
        <v>0</v>
      </c>
      <c r="DD28" s="3">
        <f t="shared" si="2"/>
        <v>14</v>
      </c>
      <c r="DE28" s="3">
        <f t="shared" si="2"/>
        <v>0</v>
      </c>
      <c r="DF28" s="3">
        <f t="shared" si="2"/>
        <v>0</v>
      </c>
      <c r="DG28" s="3">
        <f t="shared" si="2"/>
        <v>14</v>
      </c>
      <c r="DH28" s="3">
        <f t="shared" si="2"/>
        <v>0</v>
      </c>
      <c r="DI28" s="3">
        <f t="shared" si="2"/>
        <v>0</v>
      </c>
      <c r="DJ28" s="3">
        <f t="shared" si="2"/>
        <v>14</v>
      </c>
      <c r="DK28" s="3">
        <f t="shared" ref="DK28:EP28" si="3">SUM(DK14:DK27)</f>
        <v>0</v>
      </c>
      <c r="DL28" s="3">
        <f t="shared" si="3"/>
        <v>0</v>
      </c>
      <c r="DM28" s="3">
        <f t="shared" si="3"/>
        <v>14</v>
      </c>
      <c r="DN28" s="3">
        <f t="shared" si="3"/>
        <v>0</v>
      </c>
      <c r="DO28" s="3">
        <f t="shared" si="3"/>
        <v>0</v>
      </c>
      <c r="DP28" s="3">
        <f t="shared" si="3"/>
        <v>14</v>
      </c>
      <c r="DQ28" s="3">
        <f t="shared" si="3"/>
        <v>0</v>
      </c>
      <c r="DR28" s="3">
        <f t="shared" si="3"/>
        <v>0</v>
      </c>
      <c r="DS28" s="3">
        <f t="shared" si="3"/>
        <v>14</v>
      </c>
      <c r="DT28" s="3">
        <f t="shared" si="3"/>
        <v>0</v>
      </c>
      <c r="DU28" s="3">
        <f t="shared" si="3"/>
        <v>0</v>
      </c>
      <c r="DV28" s="3">
        <f t="shared" si="3"/>
        <v>14</v>
      </c>
      <c r="DW28" s="3">
        <f t="shared" si="3"/>
        <v>0</v>
      </c>
      <c r="DX28" s="3">
        <f t="shared" si="3"/>
        <v>0</v>
      </c>
      <c r="DY28" s="3">
        <f t="shared" si="3"/>
        <v>14</v>
      </c>
      <c r="DZ28" s="3">
        <f t="shared" si="3"/>
        <v>0</v>
      </c>
      <c r="EA28" s="3">
        <f t="shared" si="3"/>
        <v>0</v>
      </c>
      <c r="EB28" s="3">
        <f t="shared" si="3"/>
        <v>14</v>
      </c>
      <c r="EC28" s="3">
        <f t="shared" si="3"/>
        <v>0</v>
      </c>
      <c r="ED28" s="3">
        <f t="shared" si="3"/>
        <v>0</v>
      </c>
      <c r="EE28" s="3">
        <f t="shared" si="3"/>
        <v>14</v>
      </c>
      <c r="EF28" s="3">
        <f t="shared" si="3"/>
        <v>0</v>
      </c>
      <c r="EG28" s="3">
        <f t="shared" si="3"/>
        <v>0</v>
      </c>
      <c r="EH28" s="3">
        <f t="shared" si="3"/>
        <v>14</v>
      </c>
      <c r="EI28" s="3">
        <f t="shared" si="3"/>
        <v>0</v>
      </c>
      <c r="EJ28" s="3">
        <f t="shared" si="3"/>
        <v>0</v>
      </c>
      <c r="EK28" s="3">
        <f t="shared" si="3"/>
        <v>14</v>
      </c>
      <c r="EL28" s="3">
        <f t="shared" si="3"/>
        <v>0</v>
      </c>
      <c r="EM28" s="3">
        <f t="shared" si="3"/>
        <v>0</v>
      </c>
      <c r="EN28" s="3">
        <f t="shared" si="3"/>
        <v>14</v>
      </c>
      <c r="EO28" s="3">
        <f t="shared" si="3"/>
        <v>0</v>
      </c>
      <c r="EP28" s="3">
        <f t="shared" si="3"/>
        <v>0</v>
      </c>
      <c r="EQ28" s="3">
        <f t="shared" ref="EQ28:FV28" si="4">SUM(EQ14:EQ27)</f>
        <v>14</v>
      </c>
      <c r="ER28" s="3">
        <f t="shared" si="4"/>
        <v>0</v>
      </c>
      <c r="ES28" s="3">
        <f t="shared" si="4"/>
        <v>0</v>
      </c>
      <c r="ET28" s="3">
        <f t="shared" si="4"/>
        <v>14</v>
      </c>
      <c r="EU28" s="3">
        <f t="shared" si="4"/>
        <v>0</v>
      </c>
      <c r="EV28" s="3">
        <f t="shared" si="4"/>
        <v>0</v>
      </c>
      <c r="EW28" s="3">
        <f t="shared" si="4"/>
        <v>14</v>
      </c>
      <c r="EX28" s="3">
        <f t="shared" si="4"/>
        <v>0</v>
      </c>
      <c r="EY28" s="3">
        <f t="shared" si="4"/>
        <v>0</v>
      </c>
      <c r="EZ28" s="3">
        <f t="shared" si="4"/>
        <v>14</v>
      </c>
      <c r="FA28" s="3">
        <f t="shared" si="4"/>
        <v>0</v>
      </c>
      <c r="FB28" s="3">
        <f t="shared" si="4"/>
        <v>0</v>
      </c>
      <c r="FC28" s="3">
        <f t="shared" si="4"/>
        <v>14</v>
      </c>
      <c r="FD28" s="3">
        <f t="shared" si="4"/>
        <v>0</v>
      </c>
      <c r="FE28" s="3">
        <f t="shared" si="4"/>
        <v>0</v>
      </c>
      <c r="FF28" s="3">
        <f t="shared" si="4"/>
        <v>14</v>
      </c>
      <c r="FG28" s="3">
        <f t="shared" si="4"/>
        <v>0</v>
      </c>
      <c r="FH28" s="3">
        <f t="shared" si="4"/>
        <v>0</v>
      </c>
      <c r="FI28" s="3">
        <f t="shared" si="4"/>
        <v>14</v>
      </c>
      <c r="FJ28" s="3">
        <f t="shared" si="4"/>
        <v>0</v>
      </c>
      <c r="FK28" s="3">
        <f t="shared" si="4"/>
        <v>0</v>
      </c>
      <c r="FL28" s="3">
        <f t="shared" si="4"/>
        <v>14</v>
      </c>
      <c r="FM28" s="3">
        <f t="shared" si="4"/>
        <v>0</v>
      </c>
      <c r="FN28" s="3">
        <f t="shared" si="4"/>
        <v>0</v>
      </c>
      <c r="FO28" s="3">
        <f t="shared" si="4"/>
        <v>14</v>
      </c>
      <c r="FP28" s="3">
        <f t="shared" si="4"/>
        <v>0</v>
      </c>
      <c r="FQ28" s="3">
        <f t="shared" si="4"/>
        <v>0</v>
      </c>
      <c r="FR28" s="3">
        <f t="shared" si="4"/>
        <v>14</v>
      </c>
      <c r="FS28" s="3">
        <f t="shared" si="4"/>
        <v>0</v>
      </c>
      <c r="FT28" s="3">
        <f t="shared" si="4"/>
        <v>0</v>
      </c>
      <c r="FU28" s="3">
        <f t="shared" si="4"/>
        <v>14</v>
      </c>
      <c r="FV28" s="3">
        <f t="shared" si="4"/>
        <v>0</v>
      </c>
      <c r="FW28" s="3">
        <f t="shared" ref="FW28:HB28" si="5">SUM(FW14:FW27)</f>
        <v>0</v>
      </c>
      <c r="FX28" s="3">
        <f t="shared" si="5"/>
        <v>14</v>
      </c>
      <c r="FY28" s="3">
        <f t="shared" si="5"/>
        <v>0</v>
      </c>
      <c r="FZ28" s="3">
        <f t="shared" si="5"/>
        <v>0</v>
      </c>
      <c r="GA28" s="3">
        <f t="shared" si="5"/>
        <v>14</v>
      </c>
      <c r="GB28" s="3">
        <f t="shared" si="5"/>
        <v>0</v>
      </c>
      <c r="GC28" s="3"/>
      <c r="GD28" s="3">
        <f>SUM(GD14:GD27)</f>
        <v>14</v>
      </c>
      <c r="GE28" s="3">
        <f>SUM(GE14:GE27)</f>
        <v>0</v>
      </c>
      <c r="GF28" s="3">
        <f>SUM(GF14:GF27)</f>
        <v>0</v>
      </c>
      <c r="GG28" s="3">
        <f>SUM(GG14:GG27)</f>
        <v>14</v>
      </c>
      <c r="GH28" s="3">
        <f>SUM(GH14:GH27)</f>
        <v>0</v>
      </c>
      <c r="GI28" s="3">
        <v>0</v>
      </c>
      <c r="GJ28" s="3">
        <f t="shared" ref="GJ28:HO28" si="6">SUM(GJ14:GJ27)</f>
        <v>14</v>
      </c>
      <c r="GK28" s="3">
        <f t="shared" si="6"/>
        <v>0</v>
      </c>
      <c r="GL28" s="3">
        <f t="shared" si="6"/>
        <v>0</v>
      </c>
      <c r="GM28" s="3">
        <f t="shared" si="6"/>
        <v>14</v>
      </c>
      <c r="GN28" s="3">
        <f t="shared" si="6"/>
        <v>0</v>
      </c>
      <c r="GO28" s="3">
        <f t="shared" si="6"/>
        <v>0</v>
      </c>
      <c r="GP28" s="3">
        <f t="shared" si="6"/>
        <v>8</v>
      </c>
      <c r="GQ28" s="3">
        <f t="shared" si="6"/>
        <v>0</v>
      </c>
      <c r="GR28" s="3">
        <f t="shared" si="6"/>
        <v>0</v>
      </c>
      <c r="GS28" s="3">
        <f t="shared" si="6"/>
        <v>14</v>
      </c>
      <c r="GT28" s="3">
        <f t="shared" si="6"/>
        <v>0</v>
      </c>
      <c r="GU28" s="3">
        <f t="shared" si="6"/>
        <v>0</v>
      </c>
      <c r="GV28" s="3">
        <f t="shared" si="6"/>
        <v>14</v>
      </c>
      <c r="GW28" s="3">
        <f t="shared" si="6"/>
        <v>0</v>
      </c>
      <c r="GX28" s="3">
        <f t="shared" si="6"/>
        <v>0</v>
      </c>
      <c r="GY28" s="3">
        <f t="shared" si="6"/>
        <v>8</v>
      </c>
      <c r="GZ28" s="3">
        <f t="shared" si="6"/>
        <v>0</v>
      </c>
      <c r="HA28" s="3">
        <f t="shared" si="6"/>
        <v>0</v>
      </c>
      <c r="HB28" s="3">
        <f t="shared" si="6"/>
        <v>14</v>
      </c>
      <c r="HC28" s="3">
        <f t="shared" si="6"/>
        <v>0</v>
      </c>
      <c r="HD28" s="3">
        <f t="shared" si="6"/>
        <v>0</v>
      </c>
      <c r="HE28" s="3">
        <f t="shared" si="6"/>
        <v>14</v>
      </c>
      <c r="HF28" s="3">
        <f t="shared" si="6"/>
        <v>0</v>
      </c>
      <c r="HG28" s="3">
        <f t="shared" si="6"/>
        <v>0</v>
      </c>
      <c r="HH28" s="3">
        <f t="shared" si="6"/>
        <v>14</v>
      </c>
      <c r="HI28" s="3">
        <f t="shared" si="6"/>
        <v>0</v>
      </c>
      <c r="HJ28" s="3">
        <f t="shared" si="6"/>
        <v>0</v>
      </c>
      <c r="HK28" s="3">
        <f t="shared" si="6"/>
        <v>14</v>
      </c>
      <c r="HL28" s="3">
        <f t="shared" si="6"/>
        <v>0</v>
      </c>
      <c r="HM28" s="3">
        <f t="shared" si="6"/>
        <v>0</v>
      </c>
      <c r="HN28" s="3">
        <f t="shared" si="6"/>
        <v>14</v>
      </c>
      <c r="HO28" s="3">
        <f t="shared" si="6"/>
        <v>0</v>
      </c>
      <c r="HP28" s="3">
        <v>0</v>
      </c>
      <c r="HQ28" s="3">
        <f t="shared" ref="HQ28:IT28" si="7">SUM(HQ14:HQ27)</f>
        <v>14</v>
      </c>
      <c r="HR28" s="3">
        <f t="shared" si="7"/>
        <v>0</v>
      </c>
      <c r="HS28" s="3">
        <f t="shared" si="7"/>
        <v>0</v>
      </c>
      <c r="HT28" s="3">
        <f t="shared" si="7"/>
        <v>14</v>
      </c>
      <c r="HU28" s="3">
        <f t="shared" si="7"/>
        <v>0</v>
      </c>
      <c r="HV28" s="3">
        <f t="shared" si="7"/>
        <v>0</v>
      </c>
      <c r="HW28" s="3">
        <f t="shared" si="7"/>
        <v>14</v>
      </c>
      <c r="HX28" s="3">
        <f t="shared" si="7"/>
        <v>0</v>
      </c>
      <c r="HY28" s="3">
        <f t="shared" si="7"/>
        <v>0</v>
      </c>
      <c r="HZ28" s="3">
        <f t="shared" si="7"/>
        <v>14</v>
      </c>
      <c r="IA28" s="3">
        <f t="shared" si="7"/>
        <v>0</v>
      </c>
      <c r="IB28" s="3">
        <f t="shared" si="7"/>
        <v>0</v>
      </c>
      <c r="IC28" s="3">
        <f t="shared" si="7"/>
        <v>14</v>
      </c>
      <c r="ID28" s="3">
        <f t="shared" si="7"/>
        <v>0</v>
      </c>
      <c r="IE28" s="3">
        <f t="shared" si="7"/>
        <v>0</v>
      </c>
      <c r="IF28" s="3">
        <f t="shared" si="7"/>
        <v>14</v>
      </c>
      <c r="IG28" s="3">
        <f t="shared" si="7"/>
        <v>0</v>
      </c>
      <c r="IH28" s="3">
        <f t="shared" si="7"/>
        <v>0</v>
      </c>
      <c r="II28" s="3">
        <f t="shared" si="7"/>
        <v>8</v>
      </c>
      <c r="IJ28" s="3">
        <f t="shared" si="7"/>
        <v>0</v>
      </c>
      <c r="IK28" s="3">
        <f t="shared" si="7"/>
        <v>0</v>
      </c>
      <c r="IL28" s="3">
        <f t="shared" si="7"/>
        <v>14</v>
      </c>
      <c r="IM28" s="3">
        <f t="shared" si="7"/>
        <v>0</v>
      </c>
      <c r="IN28" s="3">
        <f t="shared" si="7"/>
        <v>0</v>
      </c>
      <c r="IO28" s="3">
        <f>SUM(IO14:IO27)</f>
        <v>14</v>
      </c>
      <c r="IP28" s="3">
        <f t="shared" si="7"/>
        <v>0</v>
      </c>
      <c r="IQ28" s="3">
        <f t="shared" si="7"/>
        <v>0</v>
      </c>
      <c r="IR28" s="3">
        <f t="shared" si="7"/>
        <v>14</v>
      </c>
      <c r="IS28" s="3">
        <f t="shared" si="7"/>
        <v>0</v>
      </c>
      <c r="IT28" s="3">
        <f t="shared" si="7"/>
        <v>0</v>
      </c>
    </row>
    <row r="29" spans="1:254" x14ac:dyDescent="0.25">
      <c r="A29" s="37"/>
      <c r="B29" s="3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</row>
    <row r="30" spans="1:254" s="36" customFormat="1" ht="44.45" customHeight="1" x14ac:dyDescent="0.25">
      <c r="A30" s="50" t="s">
        <v>266</v>
      </c>
      <c r="B30" s="51"/>
      <c r="C30" s="20">
        <f>C28/14%</f>
        <v>99.999999999999986</v>
      </c>
      <c r="D30" s="20">
        <f>D28/14%</f>
        <v>0</v>
      </c>
      <c r="E30" s="20">
        <f>E28/14%</f>
        <v>0</v>
      </c>
      <c r="F30" s="20">
        <f>F28/14%</f>
        <v>99.999999999999986</v>
      </c>
      <c r="G30" s="20">
        <f>G28/14%</f>
        <v>0</v>
      </c>
      <c r="H30" s="20">
        <f>H28/14%</f>
        <v>0</v>
      </c>
      <c r="I30" s="20">
        <f>I28/14%</f>
        <v>99.999999999999986</v>
      </c>
      <c r="J30" s="20">
        <f>J28/14%</f>
        <v>0</v>
      </c>
      <c r="K30" s="20">
        <f>K28/14%</f>
        <v>0</v>
      </c>
      <c r="L30" s="20">
        <f>L28/14%</f>
        <v>99.999999999999986</v>
      </c>
      <c r="M30" s="20">
        <f>M28/14%</f>
        <v>0</v>
      </c>
      <c r="N30" s="20">
        <f>N28/14%</f>
        <v>0</v>
      </c>
      <c r="O30" s="20">
        <f>O28/14%</f>
        <v>99.999999999999986</v>
      </c>
      <c r="P30" s="20">
        <f>P28/14%</f>
        <v>0</v>
      </c>
      <c r="Q30" s="20">
        <f>Q28/14%</f>
        <v>0</v>
      </c>
      <c r="R30" s="20">
        <f>R28/14%</f>
        <v>99.999999999999986</v>
      </c>
      <c r="S30" s="20">
        <f>S28/14%</f>
        <v>0</v>
      </c>
      <c r="T30" s="20">
        <f>T28/14%</f>
        <v>0</v>
      </c>
      <c r="U30" s="20">
        <f>U28/14%</f>
        <v>99.999999999999986</v>
      </c>
      <c r="V30" s="20">
        <f>V28/14%</f>
        <v>0</v>
      </c>
      <c r="W30" s="20">
        <f>W28/14%</f>
        <v>0</v>
      </c>
      <c r="X30" s="20">
        <f>X28/14%</f>
        <v>99.999999999999986</v>
      </c>
      <c r="Y30" s="20">
        <f>Y28/14%</f>
        <v>0</v>
      </c>
      <c r="Z30" s="20">
        <f>Z28/14%</f>
        <v>0</v>
      </c>
      <c r="AA30" s="20">
        <f>AA28/14%</f>
        <v>99.999999999999986</v>
      </c>
      <c r="AB30" s="20">
        <f>AB28/14%</f>
        <v>0</v>
      </c>
      <c r="AC30" s="20">
        <f>AC28/14%</f>
        <v>0</v>
      </c>
      <c r="AD30" s="20">
        <f>AD28/14%</f>
        <v>99.999999999999986</v>
      </c>
      <c r="AE30" s="20">
        <f>AE28/14%</f>
        <v>0</v>
      </c>
      <c r="AF30" s="20">
        <f>AF28/14%</f>
        <v>0</v>
      </c>
      <c r="AG30" s="20">
        <f>AG28/14%</f>
        <v>99.999999999999986</v>
      </c>
      <c r="AH30" s="20">
        <f>AH28/14%</f>
        <v>0</v>
      </c>
      <c r="AI30" s="20">
        <f>AI28/14%</f>
        <v>0</v>
      </c>
      <c r="AJ30" s="20">
        <f>AJ28/14%</f>
        <v>99.999999999999986</v>
      </c>
      <c r="AK30" s="20">
        <f>AK28/14%</f>
        <v>0</v>
      </c>
      <c r="AL30" s="20">
        <f>AL28/14%</f>
        <v>0</v>
      </c>
      <c r="AM30" s="20">
        <f>AM28/14%</f>
        <v>99.999999999999986</v>
      </c>
      <c r="AN30" s="20">
        <f>AN28/14%</f>
        <v>0</v>
      </c>
      <c r="AO30" s="20">
        <f>AO28/14%</f>
        <v>0</v>
      </c>
      <c r="AP30" s="20">
        <f>AP28/14%</f>
        <v>99.999999999999986</v>
      </c>
      <c r="AQ30" s="20">
        <f>AQ28/14%</f>
        <v>0</v>
      </c>
      <c r="AR30" s="20">
        <f>AR28/14%</f>
        <v>0</v>
      </c>
      <c r="AS30" s="20">
        <f>AS28/14%</f>
        <v>99.999999999999986</v>
      </c>
      <c r="AT30" s="20">
        <f>AT28/14%</f>
        <v>0</v>
      </c>
      <c r="AU30" s="20">
        <f>AU28/14%</f>
        <v>0</v>
      </c>
      <c r="AV30" s="20">
        <f>AV28/14%</f>
        <v>99.999999999999986</v>
      </c>
      <c r="AW30" s="20">
        <f>AW28/14%</f>
        <v>0</v>
      </c>
      <c r="AX30" s="20">
        <f>AX28/14%</f>
        <v>0</v>
      </c>
      <c r="AY30" s="20">
        <f>AY28/14%</f>
        <v>99.999999999999986</v>
      </c>
      <c r="AZ30" s="20">
        <f>AZ28/14%</f>
        <v>0</v>
      </c>
      <c r="BA30" s="20">
        <f>BA28/14%</f>
        <v>0</v>
      </c>
      <c r="BB30" s="20">
        <f>BB28/14%</f>
        <v>99.999999999999986</v>
      </c>
      <c r="BC30" s="20">
        <f>BC28/14%</f>
        <v>0</v>
      </c>
      <c r="BD30" s="20">
        <f>BD28/14%</f>
        <v>0</v>
      </c>
      <c r="BE30" s="20">
        <f>BE28/14%</f>
        <v>99.999999999999986</v>
      </c>
      <c r="BF30" s="20">
        <f>BF28/14%</f>
        <v>0</v>
      </c>
      <c r="BG30" s="20">
        <f>BG28/14%</f>
        <v>0</v>
      </c>
      <c r="BH30" s="20">
        <f>BH28/14%</f>
        <v>99.999999999999986</v>
      </c>
      <c r="BI30" s="20">
        <f>BI28/14%</f>
        <v>0</v>
      </c>
      <c r="BJ30" s="20">
        <f>BJ28/14%</f>
        <v>0</v>
      </c>
      <c r="BK30" s="20">
        <f>BK28/14%</f>
        <v>99.999999999999986</v>
      </c>
      <c r="BL30" s="20">
        <f>BL28/14%</f>
        <v>0</v>
      </c>
      <c r="BM30" s="20">
        <f>BM28/14%</f>
        <v>0</v>
      </c>
      <c r="BN30" s="20">
        <f>BN29/14%</f>
        <v>0</v>
      </c>
      <c r="BO30" s="20">
        <v>0</v>
      </c>
      <c r="BP30" s="20">
        <f>BP28/14%</f>
        <v>0</v>
      </c>
      <c r="BQ30" s="20">
        <f>BQ28/14%</f>
        <v>99.999999999999986</v>
      </c>
      <c r="BR30" s="20">
        <f>BR28/14%</f>
        <v>0</v>
      </c>
      <c r="BS30" s="20">
        <f>BS28/14%</f>
        <v>0</v>
      </c>
      <c r="BT30" s="20">
        <f>BT28/14%</f>
        <v>99.999999999999986</v>
      </c>
      <c r="BU30" s="20">
        <f>BU28/14%</f>
        <v>0</v>
      </c>
      <c r="BV30" s="20">
        <f>BV28/14%</f>
        <v>0</v>
      </c>
      <c r="BW30" s="20">
        <f>BW28/14%</f>
        <v>99.999999999999986</v>
      </c>
      <c r="BX30" s="20">
        <f>BX28/14%</f>
        <v>0</v>
      </c>
      <c r="BY30" s="20">
        <f>BY28/14%</f>
        <v>0</v>
      </c>
      <c r="BZ30" s="20">
        <f>BZ28/14%</f>
        <v>99.999999999999986</v>
      </c>
      <c r="CA30" s="20">
        <f>CA28/14%</f>
        <v>0</v>
      </c>
      <c r="CB30" s="20">
        <f>CB28/14%</f>
        <v>0</v>
      </c>
      <c r="CC30" s="20">
        <f>CC28/14%</f>
        <v>99.999999999999986</v>
      </c>
      <c r="CD30" s="20">
        <f>CD28/14%</f>
        <v>0</v>
      </c>
      <c r="CE30" s="20">
        <f>CE28/14%</f>
        <v>0</v>
      </c>
      <c r="CF30" s="20">
        <f>CF28/14%</f>
        <v>99.999999999999986</v>
      </c>
      <c r="CG30" s="20">
        <f>CG28/14%</f>
        <v>0</v>
      </c>
      <c r="CH30" s="20">
        <f>CH28/14%</f>
        <v>0</v>
      </c>
      <c r="CI30" s="20">
        <f>CI28/14%</f>
        <v>99.999999999999986</v>
      </c>
      <c r="CJ30" s="20">
        <f>CJ28/14%</f>
        <v>0</v>
      </c>
      <c r="CK30" s="20">
        <f>CK28/14%</f>
        <v>0</v>
      </c>
      <c r="CL30" s="20">
        <f>CL28/14%</f>
        <v>99.999999999999986</v>
      </c>
      <c r="CM30" s="20">
        <f>CM28/14%</f>
        <v>0</v>
      </c>
      <c r="CN30" s="20">
        <f>CN28/14%</f>
        <v>0</v>
      </c>
      <c r="CO30" s="20">
        <f>CO28/14%</f>
        <v>99.999999999999986</v>
      </c>
      <c r="CP30" s="20">
        <f>CP28/14%</f>
        <v>0</v>
      </c>
      <c r="CQ30" s="20">
        <f>$N28%</f>
        <v>0</v>
      </c>
      <c r="CR30" s="20">
        <f>CR28/14%</f>
        <v>99.999999999999986</v>
      </c>
      <c r="CS30" s="20">
        <f>CS28/14%</f>
        <v>0</v>
      </c>
      <c r="CT30" s="20">
        <f>CT28/14%</f>
        <v>0</v>
      </c>
      <c r="CU30" s="20">
        <f>CU28/14%</f>
        <v>99.999999999999986</v>
      </c>
      <c r="CV30" s="20">
        <f>CV28/14%</f>
        <v>0</v>
      </c>
      <c r="CW30" s="20">
        <f>CW28/14%</f>
        <v>0</v>
      </c>
      <c r="CX30" s="20">
        <f>CX28/14%</f>
        <v>99.999999999999986</v>
      </c>
      <c r="CY30" s="20">
        <f>CY28/14%</f>
        <v>0</v>
      </c>
      <c r="CZ30" s="20">
        <f>CZ28/14%</f>
        <v>0</v>
      </c>
      <c r="DA30" s="20">
        <f>DA28/14%</f>
        <v>99.999999999999986</v>
      </c>
      <c r="DB30" s="20">
        <f>DB28/14%</f>
        <v>0</v>
      </c>
      <c r="DC30" s="20">
        <f>DC28/14%</f>
        <v>0</v>
      </c>
      <c r="DD30" s="20">
        <f>DD28/14%</f>
        <v>99.999999999999986</v>
      </c>
      <c r="DE30" s="20">
        <f>DE28/14%</f>
        <v>0</v>
      </c>
      <c r="DF30" s="20">
        <f>DF28/14%</f>
        <v>0</v>
      </c>
      <c r="DG30" s="20">
        <f>DG28/14%</f>
        <v>99.999999999999986</v>
      </c>
      <c r="DH30" s="20">
        <f>DH28/14%</f>
        <v>0</v>
      </c>
      <c r="DI30" s="20">
        <f>DI28/14%</f>
        <v>0</v>
      </c>
      <c r="DJ30" s="20">
        <f>DJ28/14%</f>
        <v>99.999999999999986</v>
      </c>
      <c r="DK30" s="20">
        <f>DK28/14%</f>
        <v>0</v>
      </c>
      <c r="DL30" s="20">
        <f>DL28/14%</f>
        <v>0</v>
      </c>
      <c r="DM30" s="20">
        <f>DM28/14%</f>
        <v>99.999999999999986</v>
      </c>
      <c r="DN30" s="20">
        <f>DN28/14%</f>
        <v>0</v>
      </c>
      <c r="DO30" s="20">
        <f>DO28/14%</f>
        <v>0</v>
      </c>
      <c r="DP30" s="20">
        <f>DP28/14%</f>
        <v>99.999999999999986</v>
      </c>
      <c r="DQ30" s="20">
        <f>DQ28/14%</f>
        <v>0</v>
      </c>
      <c r="DR30" s="20">
        <f>DR28/14%</f>
        <v>0</v>
      </c>
      <c r="DS30" s="20">
        <f>DS28/14%</f>
        <v>99.999999999999986</v>
      </c>
      <c r="DT30" s="20">
        <f>DT28/14%</f>
        <v>0</v>
      </c>
      <c r="DU30" s="20">
        <f>DU28/14%</f>
        <v>0</v>
      </c>
      <c r="DV30" s="20">
        <f>DV28/14%</f>
        <v>99.999999999999986</v>
      </c>
      <c r="DW30" s="20">
        <f>DW28/14%</f>
        <v>0</v>
      </c>
      <c r="DX30" s="20">
        <f>DX28/14%</f>
        <v>0</v>
      </c>
      <c r="DY30" s="20">
        <f>DY28/14%</f>
        <v>99.999999999999986</v>
      </c>
      <c r="DZ30" s="20">
        <f>DZ28/14%</f>
        <v>0</v>
      </c>
      <c r="EA30" s="20">
        <f>EA28/14%</f>
        <v>0</v>
      </c>
      <c r="EB30" s="20">
        <f>EB28/14%</f>
        <v>99.999999999999986</v>
      </c>
      <c r="EC30" s="20">
        <f>EC28/14%</f>
        <v>0</v>
      </c>
      <c r="ED30" s="20">
        <f>ED28/14%</f>
        <v>0</v>
      </c>
      <c r="EE30" s="20">
        <f>EE28/14%</f>
        <v>99.999999999999986</v>
      </c>
      <c r="EF30" s="20">
        <f>EF28/14%</f>
        <v>0</v>
      </c>
      <c r="EG30" s="20">
        <f>EG28/14%</f>
        <v>0</v>
      </c>
      <c r="EH30" s="20">
        <f>EH28/14%</f>
        <v>99.999999999999986</v>
      </c>
      <c r="EI30" s="20">
        <f>EI28/14%</f>
        <v>0</v>
      </c>
      <c r="EJ30" s="20">
        <f>EJ28/14%</f>
        <v>0</v>
      </c>
      <c r="EK30" s="20">
        <f>EK28/14%</f>
        <v>99.999999999999986</v>
      </c>
      <c r="EL30" s="20">
        <f>EL28/14%</f>
        <v>0</v>
      </c>
      <c r="EM30" s="20">
        <f>EM28/14%</f>
        <v>0</v>
      </c>
      <c r="EN30" s="20">
        <f>EN28/14%</f>
        <v>99.999999999999986</v>
      </c>
      <c r="EO30" s="20">
        <f>EO28/14%</f>
        <v>0</v>
      </c>
      <c r="EP30" s="20">
        <f>EP28/14%</f>
        <v>0</v>
      </c>
      <c r="EQ30" s="20">
        <f>EQ28/14%</f>
        <v>99.999999999999986</v>
      </c>
      <c r="ER30" s="20">
        <f>ER28/14%</f>
        <v>0</v>
      </c>
      <c r="ES30" s="20">
        <f>ES28/14%</f>
        <v>0</v>
      </c>
      <c r="ET30" s="20">
        <f>ET28/14%</f>
        <v>99.999999999999986</v>
      </c>
      <c r="EU30" s="20">
        <f>EU28/14%</f>
        <v>0</v>
      </c>
      <c r="EV30" s="20">
        <f>EV28/14%</f>
        <v>0</v>
      </c>
      <c r="EW30" s="20">
        <f>EW28/14%</f>
        <v>99.999999999999986</v>
      </c>
      <c r="EX30" s="20">
        <f>EX28/14%</f>
        <v>0</v>
      </c>
      <c r="EY30" s="20">
        <f>EY28/14%</f>
        <v>0</v>
      </c>
      <c r="EZ30" s="20">
        <f>EZ28/14%</f>
        <v>99.999999999999986</v>
      </c>
      <c r="FA30" s="20">
        <f>FA28/14%</f>
        <v>0</v>
      </c>
      <c r="FB30" s="20">
        <f>FB28/14%</f>
        <v>0</v>
      </c>
      <c r="FC30" s="20">
        <f>FC28/14%</f>
        <v>99.999999999999986</v>
      </c>
      <c r="FD30" s="20">
        <f>FD28/14%</f>
        <v>0</v>
      </c>
      <c r="FE30" s="20">
        <f>FE28/14%</f>
        <v>0</v>
      </c>
      <c r="FF30" s="20">
        <f>FF28/14%</f>
        <v>99.999999999999986</v>
      </c>
      <c r="FG30" s="20">
        <f>FG28/14%</f>
        <v>0</v>
      </c>
      <c r="FH30" s="20">
        <f>FH28/14%</f>
        <v>0</v>
      </c>
      <c r="FI30" s="20">
        <f>FI28/14%</f>
        <v>99.999999999999986</v>
      </c>
      <c r="FJ30" s="20">
        <f>FJ28/14%</f>
        <v>0</v>
      </c>
      <c r="FK30" s="20">
        <f>FK28/14%</f>
        <v>0</v>
      </c>
      <c r="FL30" s="20">
        <f>FL28/14%</f>
        <v>99.999999999999986</v>
      </c>
      <c r="FM30" s="20">
        <f>FM28/14%</f>
        <v>0</v>
      </c>
      <c r="FN30" s="20">
        <f>FN28/14%</f>
        <v>0</v>
      </c>
      <c r="FO30" s="20">
        <f>FO28/14%</f>
        <v>99.999999999999986</v>
      </c>
      <c r="FP30" s="20">
        <f>FP28/14%</f>
        <v>0</v>
      </c>
      <c r="FQ30" s="20">
        <f>FQ28/14%</f>
        <v>0</v>
      </c>
      <c r="FR30" s="20">
        <f>FR28/14%</f>
        <v>99.999999999999986</v>
      </c>
      <c r="FS30" s="20">
        <f>FS28/14%</f>
        <v>0</v>
      </c>
      <c r="FT30" s="20">
        <f>FT28/14%</f>
        <v>0</v>
      </c>
      <c r="FU30" s="20">
        <f>FU28/14%</f>
        <v>99.999999999999986</v>
      </c>
      <c r="FV30" s="20">
        <f>FV28/14%</f>
        <v>0</v>
      </c>
      <c r="FW30" s="20">
        <f>FW28/14%</f>
        <v>0</v>
      </c>
      <c r="FX30" s="20">
        <f>FX28/14%</f>
        <v>99.999999999999986</v>
      </c>
      <c r="FY30" s="20">
        <f>FY28/14%</f>
        <v>0</v>
      </c>
      <c r="FZ30" s="20">
        <f>FZ28/14%</f>
        <v>0</v>
      </c>
      <c r="GA30" s="20">
        <f>GA28/14%</f>
        <v>99.999999999999986</v>
      </c>
      <c r="GB30" s="20">
        <f>GB28/14%</f>
        <v>0</v>
      </c>
      <c r="GC30" s="20">
        <f>GC28/14%</f>
        <v>0</v>
      </c>
      <c r="GD30" s="20">
        <f>GD28/14%</f>
        <v>99.999999999999986</v>
      </c>
      <c r="GE30" s="20">
        <f>GE28/14%</f>
        <v>0</v>
      </c>
      <c r="GF30" s="20">
        <f>GF28/14%</f>
        <v>0</v>
      </c>
      <c r="GG30" s="20">
        <f>GG28/14%</f>
        <v>99.999999999999986</v>
      </c>
      <c r="GH30" s="20">
        <f>GH28/14%</f>
        <v>0</v>
      </c>
      <c r="GI30" s="20">
        <f>$N28%</f>
        <v>0</v>
      </c>
      <c r="GJ30" s="20">
        <f>GJ28/14%</f>
        <v>99.999999999999986</v>
      </c>
      <c r="GK30" s="20">
        <f>GK28/14%</f>
        <v>0</v>
      </c>
      <c r="GL30" s="20">
        <f>GL28/14%</f>
        <v>0</v>
      </c>
      <c r="GM30" s="20">
        <f>GM28/14%</f>
        <v>99.999999999999986</v>
      </c>
      <c r="GN30" s="20">
        <f>GN28/14%</f>
        <v>0</v>
      </c>
      <c r="GO30" s="20">
        <f>GO28/14%</f>
        <v>0</v>
      </c>
      <c r="GP30" s="20">
        <f>GP28/14%</f>
        <v>57.142857142857139</v>
      </c>
      <c r="GQ30" s="20">
        <f>GQ28/14%</f>
        <v>0</v>
      </c>
      <c r="GR30" s="20">
        <f>GR28/14%</f>
        <v>0</v>
      </c>
      <c r="GS30" s="20">
        <f>GS28/14%</f>
        <v>99.999999999999986</v>
      </c>
      <c r="GT30" s="20">
        <f>GT28/14%</f>
        <v>0</v>
      </c>
      <c r="GU30" s="20">
        <f>GU28/14%</f>
        <v>0</v>
      </c>
      <c r="GV30" s="20">
        <f>GV28/14%</f>
        <v>99.999999999999986</v>
      </c>
      <c r="GW30" s="20">
        <f>GW28/14%</f>
        <v>0</v>
      </c>
      <c r="GX30" s="20">
        <f>GX28/14%</f>
        <v>0</v>
      </c>
      <c r="GY30" s="20">
        <f>GY28/14%</f>
        <v>57.142857142857139</v>
      </c>
      <c r="GZ30" s="20">
        <f>GZ28/14%</f>
        <v>0</v>
      </c>
      <c r="HA30" s="20">
        <f>HA28/14%</f>
        <v>0</v>
      </c>
      <c r="HB30" s="20">
        <f>HB28/14%</f>
        <v>99.999999999999986</v>
      </c>
      <c r="HC30" s="20">
        <f>HC28/14%</f>
        <v>0</v>
      </c>
      <c r="HD30" s="20">
        <f>HD28/14%</f>
        <v>0</v>
      </c>
      <c r="HE30" s="20">
        <f>HE28/14%</f>
        <v>99.999999999999986</v>
      </c>
      <c r="HF30" s="20">
        <f>HF28/14%</f>
        <v>0</v>
      </c>
      <c r="HG30" s="20">
        <f>HG28/14%</f>
        <v>0</v>
      </c>
      <c r="HH30" s="20">
        <f>HH28/14%</f>
        <v>99.999999999999986</v>
      </c>
      <c r="HI30" s="20">
        <f>HI28/14%</f>
        <v>0</v>
      </c>
      <c r="HJ30" s="20">
        <f>HJ28/14%</f>
        <v>0</v>
      </c>
      <c r="HK30" s="20">
        <f>HK28/14%</f>
        <v>99.999999999999986</v>
      </c>
      <c r="HL30" s="20">
        <f>HL28/14%</f>
        <v>0</v>
      </c>
      <c r="HM30" s="20">
        <f>HM28/14%</f>
        <v>0</v>
      </c>
      <c r="HN30" s="20">
        <f>HN28/14%</f>
        <v>99.999999999999986</v>
      </c>
      <c r="HO30" s="20">
        <f>HO28/14%</f>
        <v>0</v>
      </c>
      <c r="HP30" s="20">
        <f>HP28/14%</f>
        <v>0</v>
      </c>
      <c r="HQ30" s="20">
        <f>HQ28/14%</f>
        <v>99.999999999999986</v>
      </c>
      <c r="HR30" s="20">
        <f>HR28/14%</f>
        <v>0</v>
      </c>
      <c r="HS30" s="20">
        <f>HS28/14%</f>
        <v>0</v>
      </c>
      <c r="HT30" s="20">
        <f>HT28/14%</f>
        <v>99.999999999999986</v>
      </c>
      <c r="HU30" s="20">
        <f>HU28/14%</f>
        <v>0</v>
      </c>
      <c r="HV30" s="20">
        <f>HV28/14%</f>
        <v>0</v>
      </c>
      <c r="HW30" s="20">
        <f>HW28/14%</f>
        <v>99.999999999999986</v>
      </c>
      <c r="HX30" s="20">
        <f>HX28/14%</f>
        <v>0</v>
      </c>
      <c r="HY30" s="20">
        <f>HY28/14%</f>
        <v>0</v>
      </c>
      <c r="HZ30" s="20">
        <f>HZ28/14%</f>
        <v>99.999999999999986</v>
      </c>
      <c r="IA30" s="20">
        <f>IA28/14%</f>
        <v>0</v>
      </c>
      <c r="IB30" s="20">
        <f>IB28/14%</f>
        <v>0</v>
      </c>
      <c r="IC30" s="20">
        <f>IC28/14%</f>
        <v>99.999999999999986</v>
      </c>
      <c r="ID30" s="20">
        <f>ID28/14%</f>
        <v>0</v>
      </c>
      <c r="IE30" s="20">
        <f>IE28/14%</f>
        <v>0</v>
      </c>
      <c r="IF30" s="20">
        <f>IF28/14%</f>
        <v>99.999999999999986</v>
      </c>
      <c r="IG30" s="20">
        <f>IG28/14%</f>
        <v>0</v>
      </c>
      <c r="IH30" s="20">
        <f>IH28/14%</f>
        <v>0</v>
      </c>
      <c r="II30" s="20">
        <f>II28/14%</f>
        <v>57.142857142857139</v>
      </c>
      <c r="IJ30" s="20">
        <f>IJ28/14%</f>
        <v>0</v>
      </c>
      <c r="IK30" s="20">
        <f>IK28/14%</f>
        <v>0</v>
      </c>
      <c r="IL30" s="20">
        <f>IL28/14%</f>
        <v>99.999999999999986</v>
      </c>
      <c r="IM30" s="20">
        <f>IM28/14%</f>
        <v>0</v>
      </c>
      <c r="IN30" s="20">
        <f>IN28/14%</f>
        <v>0</v>
      </c>
      <c r="IO30" s="20">
        <f>IO28/14%</f>
        <v>99.999999999999986</v>
      </c>
      <c r="IP30" s="20">
        <f>IP28/14%</f>
        <v>0</v>
      </c>
      <c r="IQ30" s="20">
        <f>IQ28/14%</f>
        <v>0</v>
      </c>
      <c r="IR30" s="20">
        <f>IR28/14%</f>
        <v>99.999999999999986</v>
      </c>
      <c r="IS30" s="20">
        <f>IS28/14%</f>
        <v>0</v>
      </c>
      <c r="IT30" s="20">
        <f>IT28/14%</f>
        <v>0</v>
      </c>
    </row>
    <row r="32" spans="1:254" x14ac:dyDescent="0.25">
      <c r="B32" s="44" t="s">
        <v>431</v>
      </c>
      <c r="C32" s="44"/>
      <c r="D32" s="44"/>
      <c r="E32" s="44"/>
      <c r="F32" s="27"/>
      <c r="G32" s="27"/>
      <c r="H32" s="27"/>
      <c r="I32" s="27"/>
      <c r="J32" s="27"/>
      <c r="K32" s="27"/>
    </row>
    <row r="33" spans="2:13" x14ac:dyDescent="0.25">
      <c r="B33" s="28" t="s">
        <v>258</v>
      </c>
      <c r="C33" s="28" t="s">
        <v>259</v>
      </c>
      <c r="D33" s="32">
        <f>E33/100*14</f>
        <v>14</v>
      </c>
      <c r="E33" s="32">
        <v>100</v>
      </c>
      <c r="F33" s="27"/>
      <c r="G33" s="27"/>
      <c r="H33" s="27"/>
      <c r="I33" s="27"/>
      <c r="J33" s="27"/>
      <c r="K33" s="27"/>
    </row>
    <row r="34" spans="2:13" x14ac:dyDescent="0.25">
      <c r="B34" s="28" t="s">
        <v>260</v>
      </c>
      <c r="C34" s="28" t="s">
        <v>259</v>
      </c>
      <c r="D34" s="32">
        <f>E34/100*14</f>
        <v>0</v>
      </c>
      <c r="E34" s="32">
        <f>(D30+G30+J30+M30+P30+S30+V30)/7</f>
        <v>0</v>
      </c>
      <c r="F34" s="27"/>
      <c r="G34" s="27"/>
      <c r="H34" s="27"/>
      <c r="I34" s="27"/>
      <c r="J34" s="27"/>
      <c r="K34" s="27"/>
    </row>
    <row r="35" spans="2:13" x14ac:dyDescent="0.25">
      <c r="B35" s="28" t="s">
        <v>261</v>
      </c>
      <c r="C35" s="28" t="s">
        <v>259</v>
      </c>
      <c r="D35" s="32">
        <f>E35/100*14</f>
        <v>0</v>
      </c>
      <c r="E35" s="32">
        <f>(E30+H30+K30+N30+Q30+T30+W30)/7</f>
        <v>0</v>
      </c>
      <c r="F35" s="27"/>
      <c r="G35" s="27"/>
      <c r="H35" s="27"/>
      <c r="I35" s="27"/>
      <c r="J35" s="27"/>
      <c r="K35" s="27"/>
    </row>
    <row r="36" spans="2:13" x14ac:dyDescent="0.25">
      <c r="B36" s="29"/>
      <c r="C36" s="29"/>
      <c r="D36" s="33">
        <f>SUM(D33:D35)</f>
        <v>14</v>
      </c>
      <c r="E36" s="33">
        <f>SUM(E33:E35)</f>
        <v>100</v>
      </c>
      <c r="F36" s="27"/>
      <c r="G36" s="27"/>
      <c r="H36" s="27"/>
      <c r="I36" s="27"/>
      <c r="J36" s="27"/>
      <c r="K36" s="27"/>
    </row>
    <row r="37" spans="2:13" ht="33.75" customHeight="1" x14ac:dyDescent="0.25">
      <c r="B37" s="28"/>
      <c r="C37" s="28"/>
      <c r="D37" s="45" t="s">
        <v>70</v>
      </c>
      <c r="E37" s="45"/>
      <c r="F37" s="46" t="s">
        <v>71</v>
      </c>
      <c r="G37" s="46"/>
      <c r="H37" s="47" t="s">
        <v>81</v>
      </c>
      <c r="I37" s="47"/>
      <c r="J37" s="47" t="s">
        <v>78</v>
      </c>
      <c r="K37" s="47"/>
    </row>
    <row r="38" spans="2:13" x14ac:dyDescent="0.25">
      <c r="B38" s="28" t="s">
        <v>258</v>
      </c>
      <c r="C38" s="28" t="s">
        <v>262</v>
      </c>
      <c r="D38" s="32">
        <f>E38/100*14</f>
        <v>13.999999999999998</v>
      </c>
      <c r="E38" s="32">
        <f>(X30+AA30+AD30+AG30+AJ30+AM30+AP30)/7</f>
        <v>99.999999999999986</v>
      </c>
      <c r="F38" s="26">
        <f>G38/100*14</f>
        <v>13.999999999999998</v>
      </c>
      <c r="G38" s="32">
        <f>(AS30+AV30+AY30+BB30+BE30+BH30+BK30)/7</f>
        <v>99.999999999999986</v>
      </c>
      <c r="H38" s="26">
        <v>14</v>
      </c>
      <c r="I38" s="32">
        <v>100</v>
      </c>
      <c r="J38" s="32">
        <f>K38/100*14</f>
        <v>14</v>
      </c>
      <c r="K38" s="32">
        <v>100</v>
      </c>
    </row>
    <row r="39" spans="2:13" x14ac:dyDescent="0.25">
      <c r="B39" s="28" t="s">
        <v>260</v>
      </c>
      <c r="C39" s="28" t="s">
        <v>262</v>
      </c>
      <c r="D39" s="32">
        <f>E39/100*14</f>
        <v>0</v>
      </c>
      <c r="E39" s="32">
        <f>(Y30+AB30+AE30+AH30+AK30+AN30+AQ30)/7</f>
        <v>0</v>
      </c>
      <c r="F39" s="26">
        <f>G39/100*14</f>
        <v>0</v>
      </c>
      <c r="G39" s="32">
        <f>(AT30+AW30+AZ30+BC30+BF30+BI30+BL30)/7</f>
        <v>0</v>
      </c>
      <c r="H39" s="26">
        <f>I39/100*14</f>
        <v>0</v>
      </c>
      <c r="I39" s="32">
        <f>(BO30+BR30+BU30+BX30+CA30+CD30+CG30)/7</f>
        <v>0</v>
      </c>
      <c r="J39" s="26">
        <f>K39/100*14</f>
        <v>0</v>
      </c>
      <c r="K39" s="32">
        <f>(CJ30+CM30+CP30+CS30+CV30+CY30+DB30)/7</f>
        <v>0</v>
      </c>
    </row>
    <row r="40" spans="2:13" x14ac:dyDescent="0.25">
      <c r="B40" s="28" t="s">
        <v>261</v>
      </c>
      <c r="C40" s="28" t="s">
        <v>262</v>
      </c>
      <c r="D40" s="32">
        <f>E40/100*14</f>
        <v>0</v>
      </c>
      <c r="E40" s="32">
        <f>(Z30+AC30+AF30+AI30+AL30+AO30+AR30)/7</f>
        <v>0</v>
      </c>
      <c r="F40" s="26">
        <f>G40/100*14</f>
        <v>0</v>
      </c>
      <c r="G40" s="32">
        <f>(AU30+AX30+BA30+BD30+BG30+BJ30+BM30)/7</f>
        <v>0</v>
      </c>
      <c r="H40" s="26">
        <f>I40/100*14</f>
        <v>0</v>
      </c>
      <c r="I40" s="32">
        <f>(BP30+BS30+BV30+BY30+CB30+CE30+CH30)/7</f>
        <v>0</v>
      </c>
      <c r="J40" s="26">
        <f>K40/100*14</f>
        <v>0</v>
      </c>
      <c r="K40" s="32">
        <f>(CK30+CN30+CQ30+CT30+CW30+CZ30+DC30)/7</f>
        <v>0</v>
      </c>
    </row>
    <row r="41" spans="2:13" x14ac:dyDescent="0.25">
      <c r="B41" s="28"/>
      <c r="C41" s="28"/>
      <c r="D41" s="31">
        <f t="shared" ref="D41:I41" si="8">SUM(D38:D40)</f>
        <v>13.999999999999998</v>
      </c>
      <c r="E41" s="31">
        <f t="shared" si="8"/>
        <v>99.999999999999986</v>
      </c>
      <c r="F41" s="30">
        <f t="shared" si="8"/>
        <v>13.999999999999998</v>
      </c>
      <c r="G41" s="30">
        <f t="shared" si="8"/>
        <v>99.999999999999986</v>
      </c>
      <c r="H41" s="30">
        <f t="shared" si="8"/>
        <v>14</v>
      </c>
      <c r="I41" s="30">
        <f t="shared" si="8"/>
        <v>100</v>
      </c>
      <c r="J41" s="30">
        <v>14</v>
      </c>
      <c r="K41" s="30">
        <v>100</v>
      </c>
    </row>
    <row r="42" spans="2:13" x14ac:dyDescent="0.25">
      <c r="B42" s="28" t="s">
        <v>258</v>
      </c>
      <c r="C42" s="28" t="s">
        <v>264</v>
      </c>
      <c r="D42" s="32">
        <f>E42/100*14</f>
        <v>13.999999999999998</v>
      </c>
      <c r="E42" s="32">
        <f>(DD30+DG30+DJ30+DM30+DP30+DS30+DV30)/7</f>
        <v>99.999999999999986</v>
      </c>
      <c r="F42" s="27"/>
      <c r="G42" s="27"/>
      <c r="H42" s="27"/>
      <c r="I42" s="27"/>
      <c r="J42" s="27"/>
      <c r="K42" s="27"/>
    </row>
    <row r="43" spans="2:13" x14ac:dyDescent="0.25">
      <c r="B43" s="28" t="s">
        <v>260</v>
      </c>
      <c r="C43" s="28" t="s">
        <v>264</v>
      </c>
      <c r="D43" s="32">
        <f>E43/100*14</f>
        <v>0</v>
      </c>
      <c r="E43" s="32">
        <f>(DE30+DH30+DK30+DN30+DQ30+DT30+DW30)/7</f>
        <v>0</v>
      </c>
      <c r="F43" s="27"/>
      <c r="G43" s="27"/>
      <c r="H43" s="27"/>
      <c r="I43" s="27"/>
      <c r="J43" s="27"/>
      <c r="K43" s="27"/>
    </row>
    <row r="44" spans="2:13" x14ac:dyDescent="0.25">
      <c r="B44" s="28" t="s">
        <v>261</v>
      </c>
      <c r="C44" s="28" t="s">
        <v>264</v>
      </c>
      <c r="D44" s="32">
        <f>E44/100*21</f>
        <v>0</v>
      </c>
      <c r="E44" s="32">
        <f>(DF30+DI30+DL30+DO30+DR30+DU30+DX30)/7</f>
        <v>0</v>
      </c>
      <c r="F44" s="27"/>
      <c r="G44" s="27"/>
      <c r="H44" s="27"/>
      <c r="I44" s="27"/>
      <c r="J44" s="27"/>
      <c r="K44" s="27"/>
    </row>
    <row r="45" spans="2:13" x14ac:dyDescent="0.25">
      <c r="B45" s="29"/>
      <c r="C45" s="29"/>
      <c r="D45" s="33">
        <f>SUM(D42:D44)</f>
        <v>13.999999999999998</v>
      </c>
      <c r="E45" s="33">
        <f>SUM(E42:E44)</f>
        <v>99.999999999999986</v>
      </c>
      <c r="F45" s="27"/>
      <c r="G45" s="27"/>
      <c r="H45" s="27"/>
      <c r="I45" s="27"/>
      <c r="J45" s="27"/>
      <c r="K45" s="27"/>
    </row>
    <row r="46" spans="2:13" x14ac:dyDescent="0.25">
      <c r="B46" s="28"/>
      <c r="C46" s="28"/>
      <c r="D46" s="45" t="s">
        <v>75</v>
      </c>
      <c r="E46" s="45"/>
      <c r="F46" s="47" t="s">
        <v>73</v>
      </c>
      <c r="G46" s="47"/>
      <c r="H46" s="47" t="s">
        <v>76</v>
      </c>
      <c r="I46" s="47"/>
      <c r="J46" s="47" t="s">
        <v>77</v>
      </c>
      <c r="K46" s="47"/>
      <c r="L46" s="43" t="s">
        <v>5</v>
      </c>
      <c r="M46" s="43"/>
    </row>
    <row r="47" spans="2:13" x14ac:dyDescent="0.25">
      <c r="B47" s="28" t="s">
        <v>258</v>
      </c>
      <c r="C47" s="28" t="s">
        <v>263</v>
      </c>
      <c r="D47" s="32">
        <f>E47/100*14</f>
        <v>13.999999999999998</v>
      </c>
      <c r="E47" s="32">
        <f>(DY30+EB30+EE30+EH30+EK30+EN30+EQ30)/7</f>
        <v>99.999999999999986</v>
      </c>
      <c r="F47" s="26">
        <f>G47/100*14</f>
        <v>13.999999999999998</v>
      </c>
      <c r="G47" s="32">
        <f>(ET30+EW30+EZ30+FC30+FF30+FI30+FL30)/7</f>
        <v>99.999999999999986</v>
      </c>
      <c r="H47" s="26">
        <f>I47/100*14</f>
        <v>13.999999999999998</v>
      </c>
      <c r="I47" s="32">
        <f>(FO30+FR30+FU30+FX30+GA30+GD30+GG30)/7</f>
        <v>99.999999999999986</v>
      </c>
      <c r="J47" s="26">
        <v>14</v>
      </c>
      <c r="K47" s="32">
        <v>100</v>
      </c>
      <c r="L47" s="3">
        <f>M47/100*14</f>
        <v>13.999999999999998</v>
      </c>
      <c r="M47" s="39">
        <f>(HE30+HH30+HK30+HN30+HQ30+HT30+HW30)/7</f>
        <v>99.999999999999986</v>
      </c>
    </row>
    <row r="48" spans="2:13" x14ac:dyDescent="0.25">
      <c r="B48" s="28" t="s">
        <v>260</v>
      </c>
      <c r="C48" s="28" t="s">
        <v>263</v>
      </c>
      <c r="D48" s="32">
        <f>E48/100*14</f>
        <v>0</v>
      </c>
      <c r="E48" s="32">
        <f>(DZ30+EC30+EF30+EI30+EL30+EO30+ER30)/7</f>
        <v>0</v>
      </c>
      <c r="F48" s="26">
        <f>G48/100*14</f>
        <v>0</v>
      </c>
      <c r="G48" s="32">
        <f>(EU30+EX30+FA30+FD30+FG30+FJ30+FM30)/7</f>
        <v>0</v>
      </c>
      <c r="H48" s="26">
        <f>I48/100*14</f>
        <v>0</v>
      </c>
      <c r="I48" s="32">
        <f>(FP30+FS30+FV30+FY30+GB30+GE30+GH30)/7</f>
        <v>0</v>
      </c>
      <c r="J48" s="26">
        <f>K48/100*14</f>
        <v>0</v>
      </c>
      <c r="K48" s="32">
        <f>(GK30+GN30+GQ30+GT30+GW30+GZ30+HC30)/7</f>
        <v>0</v>
      </c>
      <c r="L48" s="3">
        <f>M48/100*14</f>
        <v>0</v>
      </c>
      <c r="M48" s="39">
        <f>(HF30+HI30+HL30+HO30+HR30+HU30+HX30)/7</f>
        <v>0</v>
      </c>
    </row>
    <row r="49" spans="2:13" x14ac:dyDescent="0.25">
      <c r="B49" s="28" t="s">
        <v>261</v>
      </c>
      <c r="C49" s="28" t="s">
        <v>263</v>
      </c>
      <c r="D49" s="32">
        <f>E49/100*14</f>
        <v>0</v>
      </c>
      <c r="E49" s="32">
        <f>(EA30+ED30+EG30+EJ30+EM30+EP30+ES30)/7</f>
        <v>0</v>
      </c>
      <c r="F49" s="26">
        <f>G49/100*14</f>
        <v>0</v>
      </c>
      <c r="G49" s="32">
        <f>(EV30+EY30+FB30+FE30+FH30+FK30+FN30)/7</f>
        <v>0</v>
      </c>
      <c r="H49" s="26">
        <f>I49/100*14</f>
        <v>0</v>
      </c>
      <c r="I49" s="32">
        <f>(FQ30+FT30+FW30+FZ30+GC30+GF30+GI30)/7</f>
        <v>0</v>
      </c>
      <c r="J49" s="26">
        <f>K49/100*14</f>
        <v>0</v>
      </c>
      <c r="K49" s="32">
        <f>(GL30+GO30+GR30+GU30+GX30+HA30+HD30)/7</f>
        <v>0</v>
      </c>
      <c r="L49" s="3">
        <f>M49/100*14</f>
        <v>0</v>
      </c>
      <c r="M49" s="39">
        <f>(HG30+HJ30+HM30+HP30+HS30+HV30+HY30)/7</f>
        <v>0</v>
      </c>
    </row>
    <row r="50" spans="2:13" x14ac:dyDescent="0.25">
      <c r="B50" s="28"/>
      <c r="C50" s="28"/>
      <c r="D50" s="31">
        <f t="shared" ref="D50:K50" si="9">SUM(D47:D49)</f>
        <v>13.999999999999998</v>
      </c>
      <c r="E50" s="31">
        <f t="shared" si="9"/>
        <v>99.999999999999986</v>
      </c>
      <c r="F50" s="30">
        <f t="shared" si="9"/>
        <v>13.999999999999998</v>
      </c>
      <c r="G50" s="30">
        <f t="shared" si="9"/>
        <v>99.999999999999986</v>
      </c>
      <c r="H50" s="30">
        <f t="shared" si="9"/>
        <v>13.999999999999998</v>
      </c>
      <c r="I50" s="30">
        <v>100</v>
      </c>
      <c r="J50" s="30">
        <f t="shared" si="9"/>
        <v>14</v>
      </c>
      <c r="K50" s="30">
        <f t="shared" si="9"/>
        <v>100</v>
      </c>
      <c r="L50" s="24">
        <f>SUM(L47:L49)</f>
        <v>13.999999999999998</v>
      </c>
      <c r="M50" s="24">
        <f>SUM(M47:M49)</f>
        <v>99.999999999999986</v>
      </c>
    </row>
    <row r="51" spans="2:13" x14ac:dyDescent="0.25">
      <c r="B51" s="28" t="s">
        <v>258</v>
      </c>
      <c r="C51" s="28" t="s">
        <v>265</v>
      </c>
      <c r="D51" s="32">
        <v>14</v>
      </c>
      <c r="E51" s="32">
        <f>(HZ30+IC30+IF30+II30+IL30+IO30+IR30)/7</f>
        <v>93.877551020408163</v>
      </c>
      <c r="F51" s="27"/>
      <c r="G51" s="27"/>
      <c r="H51" s="27"/>
      <c r="I51" s="27"/>
      <c r="J51" s="27"/>
      <c r="K51" s="27"/>
    </row>
    <row r="52" spans="2:13" x14ac:dyDescent="0.25">
      <c r="B52" s="28" t="s">
        <v>260</v>
      </c>
      <c r="C52" s="28" t="s">
        <v>265</v>
      </c>
      <c r="D52" s="32">
        <f>E52/100*14</f>
        <v>0</v>
      </c>
      <c r="E52" s="32">
        <f>(IA30+ID30+IG30+IJ30+IM30+IP30+IS30)/7</f>
        <v>0</v>
      </c>
      <c r="F52" s="27"/>
      <c r="G52" s="27"/>
      <c r="H52" s="27"/>
      <c r="I52" s="27"/>
      <c r="J52" s="27"/>
      <c r="K52" s="27"/>
    </row>
    <row r="53" spans="2:13" x14ac:dyDescent="0.25">
      <c r="B53" s="28" t="s">
        <v>261</v>
      </c>
      <c r="C53" s="28" t="s">
        <v>265</v>
      </c>
      <c r="D53" s="32">
        <f>E53/100*14</f>
        <v>0</v>
      </c>
      <c r="E53" s="32">
        <f>(IB30+IE30+IH30+IK30+IN30+IQ30+IT30)/7</f>
        <v>0</v>
      </c>
      <c r="F53" s="27"/>
      <c r="G53" s="27"/>
      <c r="H53" s="27"/>
      <c r="I53" s="27"/>
      <c r="J53" s="27"/>
      <c r="K53" s="27"/>
    </row>
    <row r="54" spans="2:13" x14ac:dyDescent="0.25">
      <c r="B54" s="28"/>
      <c r="C54" s="28"/>
      <c r="D54" s="31">
        <f>SUM(D51:D53)</f>
        <v>14</v>
      </c>
      <c r="E54" s="31">
        <f>SUM(E51:E53)</f>
        <v>93.877551020408163</v>
      </c>
      <c r="F54" s="27"/>
      <c r="G54" s="27"/>
      <c r="H54" s="27"/>
      <c r="I54" s="27"/>
      <c r="J54" s="27"/>
      <c r="K54" s="27"/>
    </row>
  </sheetData>
  <sortState xmlns:xlrd2="http://schemas.microsoft.com/office/spreadsheetml/2017/richdata2" ref="B15:B22">
    <sortCondition ref="B14"/>
  </sortState>
  <mergeCells count="199">
    <mergeCell ref="GJ5:HD5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GS12:GU12"/>
    <mergeCell ref="GV12:GX12"/>
    <mergeCell ref="L46:M46"/>
    <mergeCell ref="B32:E32"/>
    <mergeCell ref="D37:E37"/>
    <mergeCell ref="F37:G37"/>
    <mergeCell ref="H37:I37"/>
    <mergeCell ref="J37:K37"/>
    <mergeCell ref="D46:E46"/>
    <mergeCell ref="F46:G46"/>
    <mergeCell ref="H46:I46"/>
    <mergeCell ref="J46:K46"/>
    <mergeCell ref="A28:B28"/>
    <mergeCell ref="A30:B30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AY12:BA12"/>
    <mergeCell ref="BN5:CH5"/>
    <mergeCell ref="CI5:DC5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Предшкольная группа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2026-08-12T12:48:47Z</dcterms:modified>
</cp:coreProperties>
</file>